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GS" sheetId="3" r:id="rId1"/>
  </sheets>
  <definedNames>
    <definedName name="_xlnm._FilterDatabase" localSheetId="0" hidden="1">GS!$A$2:$AC$575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D4" i="3" l="1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09" i="3"/>
  <c r="AD310" i="3"/>
  <c r="AD311" i="3"/>
  <c r="AD312" i="3"/>
  <c r="AD313" i="3"/>
  <c r="AD314" i="3"/>
  <c r="AD315" i="3"/>
  <c r="AD316" i="3"/>
  <c r="AD317" i="3"/>
  <c r="AD318" i="3"/>
  <c r="AD319" i="3"/>
  <c r="AD320" i="3"/>
  <c r="AD321" i="3"/>
  <c r="AD322" i="3"/>
  <c r="AD323" i="3"/>
  <c r="AD324" i="3"/>
  <c r="AD325" i="3"/>
  <c r="AD326" i="3"/>
  <c r="AD327" i="3"/>
  <c r="AD328" i="3"/>
  <c r="AD329" i="3"/>
  <c r="AD330" i="3"/>
  <c r="AD331" i="3"/>
  <c r="AD332" i="3"/>
  <c r="AD333" i="3"/>
  <c r="AD334" i="3"/>
  <c r="AD335" i="3"/>
  <c r="AD336" i="3"/>
  <c r="AD337" i="3"/>
  <c r="AD338" i="3"/>
  <c r="AD339" i="3"/>
  <c r="AD340" i="3"/>
  <c r="AD341" i="3"/>
  <c r="AD342" i="3"/>
  <c r="AD343" i="3"/>
  <c r="AD344" i="3"/>
  <c r="AD345" i="3"/>
  <c r="AD346" i="3"/>
  <c r="AD347" i="3"/>
  <c r="AD348" i="3"/>
  <c r="AD349" i="3"/>
  <c r="AD350" i="3"/>
  <c r="AD351" i="3"/>
  <c r="AD352" i="3"/>
  <c r="AD353" i="3"/>
  <c r="AD354" i="3"/>
  <c r="AD355" i="3"/>
  <c r="AD356" i="3"/>
  <c r="AD357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389" i="3"/>
  <c r="AD390" i="3"/>
  <c r="AD391" i="3"/>
  <c r="AD392" i="3"/>
  <c r="AD393" i="3"/>
  <c r="AD394" i="3"/>
  <c r="AD395" i="3"/>
  <c r="AD396" i="3"/>
  <c r="AD397" i="3"/>
  <c r="AD398" i="3"/>
  <c r="AD399" i="3"/>
  <c r="AD400" i="3"/>
  <c r="AD401" i="3"/>
  <c r="AD402" i="3"/>
  <c r="AD403" i="3"/>
  <c r="AD404" i="3"/>
  <c r="AD405" i="3"/>
  <c r="AD406" i="3"/>
  <c r="AD407" i="3"/>
  <c r="AD408" i="3"/>
  <c r="AD409" i="3"/>
  <c r="AD410" i="3"/>
  <c r="AD411" i="3"/>
  <c r="AD412" i="3"/>
  <c r="AD413" i="3"/>
  <c r="AD414" i="3"/>
  <c r="AD415" i="3"/>
  <c r="AD416" i="3"/>
  <c r="AD417" i="3"/>
  <c r="AD418" i="3"/>
  <c r="AD419" i="3"/>
  <c r="AD420" i="3"/>
  <c r="AD421" i="3"/>
  <c r="AD422" i="3"/>
  <c r="AD423" i="3"/>
  <c r="AD424" i="3"/>
  <c r="AD425" i="3"/>
  <c r="AD426" i="3"/>
  <c r="AD427" i="3"/>
  <c r="AD428" i="3"/>
  <c r="AD429" i="3"/>
  <c r="AD430" i="3"/>
  <c r="AD431" i="3"/>
  <c r="AD432" i="3"/>
  <c r="AD433" i="3"/>
  <c r="AD434" i="3"/>
  <c r="AD435" i="3"/>
  <c r="AD436" i="3"/>
  <c r="AD437" i="3"/>
  <c r="AD438" i="3"/>
  <c r="AD439" i="3"/>
  <c r="AD440" i="3"/>
  <c r="AD441" i="3"/>
  <c r="AD442" i="3"/>
  <c r="AD443" i="3"/>
  <c r="AD444" i="3"/>
  <c r="AD445" i="3"/>
  <c r="AD446" i="3"/>
  <c r="AD447" i="3"/>
  <c r="AD448" i="3"/>
  <c r="AD449" i="3"/>
  <c r="AD450" i="3"/>
  <c r="AD451" i="3"/>
  <c r="AD452" i="3"/>
  <c r="AD453" i="3"/>
  <c r="AD454" i="3"/>
  <c r="AD455" i="3"/>
  <c r="AD456" i="3"/>
  <c r="AD457" i="3"/>
  <c r="AD458" i="3"/>
  <c r="AD459" i="3"/>
  <c r="AD460" i="3"/>
  <c r="AD461" i="3"/>
  <c r="AD462" i="3"/>
  <c r="AD463" i="3"/>
  <c r="AD464" i="3"/>
  <c r="AD465" i="3"/>
  <c r="AD466" i="3"/>
  <c r="AD467" i="3"/>
  <c r="AD468" i="3"/>
  <c r="AD469" i="3"/>
  <c r="AD470" i="3"/>
  <c r="AD471" i="3"/>
  <c r="AD472" i="3"/>
  <c r="AD473" i="3"/>
  <c r="AD474" i="3"/>
  <c r="AD475" i="3"/>
  <c r="AD476" i="3"/>
  <c r="AD477" i="3"/>
  <c r="AD478" i="3"/>
  <c r="AD479" i="3"/>
  <c r="AD480" i="3"/>
  <c r="AD481" i="3"/>
  <c r="AD482" i="3"/>
  <c r="AD483" i="3"/>
  <c r="AD484" i="3"/>
  <c r="AD485" i="3"/>
  <c r="AD486" i="3"/>
  <c r="AD487" i="3"/>
  <c r="AD488" i="3"/>
  <c r="AD489" i="3"/>
  <c r="AD490" i="3"/>
  <c r="AD491" i="3"/>
  <c r="AD492" i="3"/>
  <c r="AD493" i="3"/>
  <c r="AD494" i="3"/>
  <c r="AD495" i="3"/>
  <c r="AD496" i="3"/>
  <c r="AD497" i="3"/>
  <c r="AD498" i="3"/>
  <c r="AD499" i="3"/>
  <c r="AD500" i="3"/>
  <c r="AD501" i="3"/>
  <c r="AD502" i="3"/>
  <c r="AD503" i="3"/>
  <c r="AD504" i="3"/>
  <c r="AD505" i="3"/>
  <c r="AD506" i="3"/>
  <c r="AD507" i="3"/>
  <c r="AD508" i="3"/>
  <c r="AD509" i="3"/>
  <c r="AD510" i="3"/>
  <c r="AD511" i="3"/>
  <c r="AD512" i="3"/>
  <c r="AD513" i="3"/>
  <c r="AD514" i="3"/>
  <c r="AD515" i="3"/>
  <c r="AD516" i="3"/>
  <c r="AD517" i="3"/>
  <c r="AD518" i="3"/>
  <c r="AD519" i="3"/>
  <c r="AD520" i="3"/>
  <c r="AD521" i="3"/>
  <c r="AD522" i="3"/>
  <c r="AD523" i="3"/>
  <c r="AD524" i="3"/>
  <c r="AD525" i="3"/>
  <c r="AD526" i="3"/>
  <c r="AD527" i="3"/>
  <c r="AD528" i="3"/>
  <c r="AD529" i="3"/>
  <c r="AD530" i="3"/>
  <c r="AD531" i="3"/>
  <c r="AD532" i="3"/>
  <c r="AD533" i="3"/>
  <c r="AD534" i="3"/>
  <c r="AD535" i="3"/>
  <c r="AD536" i="3"/>
  <c r="AD537" i="3"/>
  <c r="AD538" i="3"/>
  <c r="AD539" i="3"/>
  <c r="AD540" i="3"/>
  <c r="AD541" i="3"/>
  <c r="AD542" i="3"/>
  <c r="AD543" i="3"/>
  <c r="AD544" i="3"/>
  <c r="AD545" i="3"/>
  <c r="AD546" i="3"/>
  <c r="AD547" i="3"/>
  <c r="AD548" i="3"/>
  <c r="AD549" i="3"/>
  <c r="AD550" i="3"/>
  <c r="AD551" i="3"/>
  <c r="AD552" i="3"/>
  <c r="AD553" i="3"/>
  <c r="AD554" i="3"/>
  <c r="AD555" i="3"/>
  <c r="AD556" i="3"/>
  <c r="AD557" i="3"/>
  <c r="AD558" i="3"/>
  <c r="AD559" i="3"/>
  <c r="AD560" i="3"/>
  <c r="AD561" i="3"/>
  <c r="AD562" i="3"/>
  <c r="AD563" i="3"/>
  <c r="AD564" i="3"/>
  <c r="AD565" i="3"/>
  <c r="AD566" i="3"/>
  <c r="AD567" i="3"/>
  <c r="AD568" i="3"/>
  <c r="AD569" i="3"/>
  <c r="AD570" i="3"/>
  <c r="AD571" i="3"/>
  <c r="AD572" i="3"/>
  <c r="AD573" i="3"/>
  <c r="AD574" i="3"/>
  <c r="AD575" i="3"/>
  <c r="AD3" i="3"/>
  <c r="AC1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3" i="3"/>
  <c r="AD1" i="3" l="1"/>
</calcChain>
</file>

<file path=xl/sharedStrings.xml><?xml version="1.0" encoding="utf-8"?>
<sst xmlns="http://schemas.openxmlformats.org/spreadsheetml/2006/main" count="4040" uniqueCount="1724">
  <si>
    <t>Mod.</t>
  </si>
  <si>
    <t>Parte</t>
  </si>
  <si>
    <t>Des.Mod.Par.</t>
  </si>
  <si>
    <t>Col.</t>
  </si>
  <si>
    <t>Des.Col.</t>
  </si>
  <si>
    <t>Variante</t>
  </si>
  <si>
    <t>34</t>
  </si>
  <si>
    <t>34+</t>
  </si>
  <si>
    <t>35</t>
  </si>
  <si>
    <t>35+</t>
  </si>
  <si>
    <t>36</t>
  </si>
  <si>
    <t>36+</t>
  </si>
  <si>
    <t>37</t>
  </si>
  <si>
    <t>37+</t>
  </si>
  <si>
    <t>38</t>
  </si>
  <si>
    <t>38+</t>
  </si>
  <si>
    <t>39</t>
  </si>
  <si>
    <t>39+</t>
  </si>
  <si>
    <t>40</t>
  </si>
  <si>
    <t>40+</t>
  </si>
  <si>
    <t>41</t>
  </si>
  <si>
    <t>41+</t>
  </si>
  <si>
    <t>42</t>
  </si>
  <si>
    <t>6311</t>
  </si>
  <si>
    <t>TEATRO</t>
  </si>
  <si>
    <t>110</t>
  </si>
  <si>
    <t>A03942</t>
  </si>
  <si>
    <t>MCA301</t>
  </si>
  <si>
    <t>PEACH</t>
  </si>
  <si>
    <t>1420</t>
  </si>
  <si>
    <t>SILVER</t>
  </si>
  <si>
    <t>Z00</t>
  </si>
  <si>
    <t>MCAL06</t>
  </si>
  <si>
    <t>CRACK LAME'</t>
  </si>
  <si>
    <t>6823</t>
  </si>
  <si>
    <t>ORO ROSA</t>
  </si>
  <si>
    <t>MCAM01</t>
  </si>
  <si>
    <t>2122</t>
  </si>
  <si>
    <t>COCOA</t>
  </si>
  <si>
    <t>MCAM15</t>
  </si>
  <si>
    <t>ROYAL col.fissato</t>
  </si>
  <si>
    <t>6430</t>
  </si>
  <si>
    <t>LAMPONE</t>
  </si>
  <si>
    <t>MCAR02</t>
  </si>
  <si>
    <t>MALABAR GOAT</t>
  </si>
  <si>
    <t>2391</t>
  </si>
  <si>
    <t>NEW DK COFFEE</t>
  </si>
  <si>
    <t>MCPS02</t>
  </si>
  <si>
    <t>ST.TANZANIA</t>
  </si>
  <si>
    <t>MMVL11</t>
  </si>
  <si>
    <t>SHINY GLITTER</t>
  </si>
  <si>
    <t>8102</t>
  </si>
  <si>
    <t>ARGENTO</t>
  </si>
  <si>
    <t>MNA501</t>
  </si>
  <si>
    <t>NAPPA PS</t>
  </si>
  <si>
    <t>7605</t>
  </si>
  <si>
    <t>NEON</t>
  </si>
  <si>
    <t>MNAN07</t>
  </si>
  <si>
    <t>NAPPA SEVENTY</t>
  </si>
  <si>
    <t>3676</t>
  </si>
  <si>
    <t>APPLE</t>
  </si>
  <si>
    <t>6546</t>
  </si>
  <si>
    <t>MANDARINE</t>
  </si>
  <si>
    <t>MVIV01</t>
  </si>
  <si>
    <t>PATENT SOFT</t>
  </si>
  <si>
    <t>6062</t>
  </si>
  <si>
    <t>BLOODY MARY</t>
  </si>
  <si>
    <t>6650</t>
  </si>
  <si>
    <t>ROSSO FLAMENCO</t>
  </si>
  <si>
    <t>A03943</t>
  </si>
  <si>
    <t>1000</t>
  </si>
  <si>
    <t>NERO</t>
  </si>
  <si>
    <t>MCAM04</t>
  </si>
  <si>
    <t>ROYAL  T.GRANDE</t>
  </si>
  <si>
    <t>MNA201</t>
  </si>
  <si>
    <t>NAPPA AM</t>
  </si>
  <si>
    <t>3212</t>
  </si>
  <si>
    <t>DK GREEN</t>
  </si>
  <si>
    <t>MVIV14</t>
  </si>
  <si>
    <t>VITELLINO VERNICE PS</t>
  </si>
  <si>
    <t>5710</t>
  </si>
  <si>
    <t>NUDO</t>
  </si>
  <si>
    <t>A03971</t>
  </si>
  <si>
    <t>MCA501</t>
  </si>
  <si>
    <t>ROYAL PS</t>
  </si>
  <si>
    <t>MNAL20</t>
  </si>
  <si>
    <t>LUNAR</t>
  </si>
  <si>
    <t>8300</t>
  </si>
  <si>
    <t>SASSO</t>
  </si>
  <si>
    <t>MTEF04</t>
  </si>
  <si>
    <t>RASO AM</t>
  </si>
  <si>
    <t>4009</t>
  </si>
  <si>
    <t>BLUE</t>
  </si>
  <si>
    <t>MVIL06</t>
  </si>
  <si>
    <t>CRASH</t>
  </si>
  <si>
    <t>7070</t>
  </si>
  <si>
    <t>GOLD</t>
  </si>
  <si>
    <t>VERNICE SOFT</t>
  </si>
  <si>
    <t>9547</t>
  </si>
  <si>
    <t>POWDER</t>
  </si>
  <si>
    <t>A03972</t>
  </si>
  <si>
    <t>MCAZ01</t>
  </si>
  <si>
    <t>PELLE ROYAL</t>
  </si>
  <si>
    <t>4121</t>
  </si>
  <si>
    <t>INDIGO</t>
  </si>
  <si>
    <t>MMVV25</t>
  </si>
  <si>
    <t>PATENT</t>
  </si>
  <si>
    <t>5505</t>
  </si>
  <si>
    <t>ALIZEE PINK</t>
  </si>
  <si>
    <t>5327</t>
  </si>
  <si>
    <t>WISTERIA</t>
  </si>
  <si>
    <t>MTEZ02</t>
  </si>
  <si>
    <t>TESSUTO CREPE SATIN</t>
  </si>
  <si>
    <t>9000</t>
  </si>
  <si>
    <t>BIANCO</t>
  </si>
  <si>
    <t>A04280</t>
  </si>
  <si>
    <t>6339</t>
  </si>
  <si>
    <t>BOIS DE ROSE</t>
  </si>
  <si>
    <t>111</t>
  </si>
  <si>
    <t>A10061</t>
  </si>
  <si>
    <t>ROYAL STIVALE</t>
  </si>
  <si>
    <t>2501</t>
  </si>
  <si>
    <t>BAOBAB</t>
  </si>
  <si>
    <t>MCR105</t>
  </si>
  <si>
    <t>CROSTA SAVANA</t>
  </si>
  <si>
    <t>2900</t>
  </si>
  <si>
    <t>CAMEL</t>
  </si>
  <si>
    <t>MVIM03</t>
  </si>
  <si>
    <t>VIT.CACHEMIRE</t>
  </si>
  <si>
    <t>A11710</t>
  </si>
  <si>
    <t>MNA502</t>
  </si>
  <si>
    <t>ROYAL</t>
  </si>
  <si>
    <t>210</t>
  </si>
  <si>
    <t>5755</t>
  </si>
  <si>
    <t>BRIGHT SKIN</t>
  </si>
  <si>
    <t>A43841</t>
  </si>
  <si>
    <t>MAGN05</t>
  </si>
  <si>
    <t>NAPLYS</t>
  </si>
  <si>
    <t>BLACK</t>
  </si>
  <si>
    <t>MCAL27</t>
  </si>
  <si>
    <t>TECHNO SUEDE</t>
  </si>
  <si>
    <t>SUEDE</t>
  </si>
  <si>
    <t>5703</t>
  </si>
  <si>
    <t>CIPRIA</t>
  </si>
  <si>
    <t>1506</t>
  </si>
  <si>
    <t>CLAY</t>
  </si>
  <si>
    <t>4324</t>
  </si>
  <si>
    <t>AQUAMINT</t>
  </si>
  <si>
    <t>MMVN13</t>
  </si>
  <si>
    <t>SOFT CALFSKIN</t>
  </si>
  <si>
    <t>2403</t>
  </si>
  <si>
    <t>ESPRESSO</t>
  </si>
  <si>
    <t>MMVV36</t>
  </si>
  <si>
    <t>5546</t>
  </si>
  <si>
    <t>FUCHSIA</t>
  </si>
  <si>
    <t>6226</t>
  </si>
  <si>
    <t>LIPSTICK</t>
  </si>
  <si>
    <t>MTE101</t>
  </si>
  <si>
    <t>GLITTER MINI</t>
  </si>
  <si>
    <t>A43843</t>
  </si>
  <si>
    <t>2517</t>
  </si>
  <si>
    <t>MACADAMIA</t>
  </si>
  <si>
    <t>4788</t>
  </si>
  <si>
    <t>BLUE PARADISE</t>
  </si>
  <si>
    <t>2180</t>
  </si>
  <si>
    <t>TABACCO</t>
  </si>
  <si>
    <t>3609</t>
  </si>
  <si>
    <t>KENTIA</t>
  </si>
  <si>
    <t>7830</t>
  </si>
  <si>
    <t>CHAMOMILE</t>
  </si>
  <si>
    <t>MFL308</t>
  </si>
  <si>
    <t>CREPE SATIN+STRASS SS10 COLOR</t>
  </si>
  <si>
    <t>2719</t>
  </si>
  <si>
    <t>PECAN+LIGHT SMOKED TOPAZ</t>
  </si>
  <si>
    <t>MNAZ03</t>
  </si>
  <si>
    <t>NAPPA SILK</t>
  </si>
  <si>
    <t>8198</t>
  </si>
  <si>
    <t xml:space="preserve">CREPE SATIN </t>
  </si>
  <si>
    <t>9225</t>
  </si>
  <si>
    <t>CHAMPAGNE</t>
  </si>
  <si>
    <t>B00</t>
  </si>
  <si>
    <t>6024</t>
  </si>
  <si>
    <t>WINE</t>
  </si>
  <si>
    <t>WHITE</t>
  </si>
  <si>
    <t>2398</t>
  </si>
  <si>
    <t>DARK COFFEE</t>
  </si>
  <si>
    <t>A55870</t>
  </si>
  <si>
    <t>MCA104</t>
  </si>
  <si>
    <t>ROYAL DOUBLE</t>
  </si>
  <si>
    <t>2222</t>
  </si>
  <si>
    <t>TAN</t>
  </si>
  <si>
    <t>MCA502</t>
  </si>
  <si>
    <t>ROYAL STIVALE  PS</t>
  </si>
  <si>
    <t>MCRM13</t>
  </si>
  <si>
    <t>SOFTY EXTRA</t>
  </si>
  <si>
    <t>MMVG02</t>
  </si>
  <si>
    <t>SIOUX</t>
  </si>
  <si>
    <t>MMVR13</t>
  </si>
  <si>
    <t>CANADA</t>
  </si>
  <si>
    <t>2204</t>
  </si>
  <si>
    <t>FONDENTE</t>
  </si>
  <si>
    <t>MMVR19</t>
  </si>
  <si>
    <t>NABUK MAMMUT</t>
  </si>
  <si>
    <t>1640</t>
  </si>
  <si>
    <t>FOGGY GREY</t>
  </si>
  <si>
    <t>9180</t>
  </si>
  <si>
    <t>CHALK</t>
  </si>
  <si>
    <t>4185</t>
  </si>
  <si>
    <t>NIGHT BLUE</t>
  </si>
  <si>
    <t>A59440</t>
  </si>
  <si>
    <t>2230</t>
  </si>
  <si>
    <t>SELLA</t>
  </si>
  <si>
    <t>6036</t>
  </si>
  <si>
    <t>AMARANT</t>
  </si>
  <si>
    <t>7040</t>
  </si>
  <si>
    <t>AMBER</t>
  </si>
  <si>
    <t>MCPZ01</t>
  </si>
  <si>
    <t>MEXICO</t>
  </si>
  <si>
    <t>2244</t>
  </si>
  <si>
    <t>SKIN</t>
  </si>
  <si>
    <t>5870</t>
  </si>
  <si>
    <t>IBISCO</t>
  </si>
  <si>
    <t>5772</t>
  </si>
  <si>
    <t>CYCLAMEN</t>
  </si>
  <si>
    <t>A59670</t>
  </si>
  <si>
    <t>MCRM21</t>
  </si>
  <si>
    <t>SOFTY PS25</t>
  </si>
  <si>
    <t>MCRZ01</t>
  </si>
  <si>
    <t>ASTOR</t>
  </si>
  <si>
    <t>2865</t>
  </si>
  <si>
    <t>CHOCOLATE</t>
  </si>
  <si>
    <t>2044</t>
  </si>
  <si>
    <t>EBANO</t>
  </si>
  <si>
    <t>A62440</t>
  </si>
  <si>
    <t>6126</t>
  </si>
  <si>
    <t>DK CHERRY</t>
  </si>
  <si>
    <t>A62441</t>
  </si>
  <si>
    <t>1380</t>
  </si>
  <si>
    <t>STONE GREY</t>
  </si>
  <si>
    <t>A62662</t>
  </si>
  <si>
    <t>2996</t>
  </si>
  <si>
    <t>ABRICOT</t>
  </si>
  <si>
    <t>MVIL01</t>
  </si>
  <si>
    <t>VITELLO SPECCHIO</t>
  </si>
  <si>
    <t>5618</t>
  </si>
  <si>
    <t>ROSE</t>
  </si>
  <si>
    <t>5785</t>
  </si>
  <si>
    <t>PEGGY PURPLE</t>
  </si>
  <si>
    <t>4813</t>
  </si>
  <si>
    <t>CLOUD</t>
  </si>
  <si>
    <t>7635</t>
  </si>
  <si>
    <t>TANGERINE</t>
  </si>
  <si>
    <t>MCPV02</t>
  </si>
  <si>
    <t>FOCUS MOON</t>
  </si>
  <si>
    <t>6121</t>
  </si>
  <si>
    <t>CHERRY</t>
  </si>
  <si>
    <t>A63040</t>
  </si>
  <si>
    <t>5850</t>
  </si>
  <si>
    <t>PEONIA</t>
  </si>
  <si>
    <t>MCAS13</t>
  </si>
  <si>
    <t>FAUX DENIM</t>
  </si>
  <si>
    <t>MTEL31</t>
  </si>
  <si>
    <t>LUREX GIOIELLO</t>
  </si>
  <si>
    <t>A63570</t>
  </si>
  <si>
    <t>MCAM33</t>
  </si>
  <si>
    <t>4321</t>
  </si>
  <si>
    <t>LIGHT DENIM</t>
  </si>
  <si>
    <t>A64091</t>
  </si>
  <si>
    <t>MAF714</t>
  </si>
  <si>
    <t>SCAMOSCIATO + SCAMOSCIATO STRETCH</t>
  </si>
  <si>
    <t>2479</t>
  </si>
  <si>
    <t>TOFFEE</t>
  </si>
  <si>
    <t>A67030</t>
  </si>
  <si>
    <t>4133</t>
  </si>
  <si>
    <t>PACIFIC</t>
  </si>
  <si>
    <t>A67120</t>
  </si>
  <si>
    <t>A69790</t>
  </si>
  <si>
    <t>MCAM09</t>
  </si>
  <si>
    <t>ROYAL ritinto</t>
  </si>
  <si>
    <t>4580</t>
  </si>
  <si>
    <t>OCEANO</t>
  </si>
  <si>
    <t>MMV402</t>
  </si>
  <si>
    <t>MIRROR</t>
  </si>
  <si>
    <t>8307</t>
  </si>
  <si>
    <t>BRIGHT GOLD</t>
  </si>
  <si>
    <t>CREPE SATIN doppiato</t>
  </si>
  <si>
    <t>MVI402</t>
  </si>
  <si>
    <t>GRAINED PATENT</t>
  </si>
  <si>
    <t>6223</t>
  </si>
  <si>
    <t>CARMINIO</t>
  </si>
  <si>
    <t>A70220</t>
  </si>
  <si>
    <t>SUEDE stivale</t>
  </si>
  <si>
    <t>1541</t>
  </si>
  <si>
    <t>NEBBIA</t>
  </si>
  <si>
    <t>6023</t>
  </si>
  <si>
    <t>DEEP RED</t>
  </si>
  <si>
    <t>MNAG01</t>
  </si>
  <si>
    <t>NAPPA SOFT</t>
  </si>
  <si>
    <t>A70221</t>
  </si>
  <si>
    <t>FAG301</t>
  </si>
  <si>
    <t>NAPPATO DOUBLE</t>
  </si>
  <si>
    <t>8090</t>
  </si>
  <si>
    <t>ANTRACITE</t>
  </si>
  <si>
    <t>6795</t>
  </si>
  <si>
    <t>PEARLY PEACH</t>
  </si>
  <si>
    <t>MTE351</t>
  </si>
  <si>
    <t>TESSUTO CRACKLE' AM</t>
  </si>
  <si>
    <t>A70223</t>
  </si>
  <si>
    <t>2243</t>
  </si>
  <si>
    <t>NOISETTE</t>
  </si>
  <si>
    <t>1610</t>
  </si>
  <si>
    <t>SILVER NIGHT</t>
  </si>
  <si>
    <t>A70280</t>
  </si>
  <si>
    <t>MMVL16</t>
  </si>
  <si>
    <t>MIRROR RIO</t>
  </si>
  <si>
    <t>3708</t>
  </si>
  <si>
    <t>EMERALD GREEN</t>
  </si>
  <si>
    <t>4443</t>
  </si>
  <si>
    <t>CRYSTAL ELECTRIC BLUE</t>
  </si>
  <si>
    <t>A70290</t>
  </si>
  <si>
    <t>MCAL09</t>
  </si>
  <si>
    <t>JAMAA LAME'</t>
  </si>
  <si>
    <t>MMVV22</t>
  </si>
  <si>
    <t>VERNICE AM</t>
  </si>
  <si>
    <t>5500</t>
  </si>
  <si>
    <t>MAGENTA</t>
  </si>
  <si>
    <t>7330</t>
  </si>
  <si>
    <t>CITRON</t>
  </si>
  <si>
    <t>CREPE SATIN</t>
  </si>
  <si>
    <t>4162</t>
  </si>
  <si>
    <t>LAPISLAZZULI</t>
  </si>
  <si>
    <t>A70300</t>
  </si>
  <si>
    <t>8101</t>
  </si>
  <si>
    <t>ACCIAIO</t>
  </si>
  <si>
    <t>A70370</t>
  </si>
  <si>
    <t>MNAT05</t>
  </si>
  <si>
    <t>NAPPA PLONGE</t>
  </si>
  <si>
    <t>A70700</t>
  </si>
  <si>
    <t>MCAS15</t>
  </si>
  <si>
    <t>HAMMER</t>
  </si>
  <si>
    <t>311</t>
  </si>
  <si>
    <t>1163</t>
  </si>
  <si>
    <t>GRIS NOIR</t>
  </si>
  <si>
    <t>MVIT05</t>
  </si>
  <si>
    <t>SUSY</t>
  </si>
  <si>
    <t>A71450</t>
  </si>
  <si>
    <t>1965</t>
  </si>
  <si>
    <t>REEF</t>
  </si>
  <si>
    <t>A71451</t>
  </si>
  <si>
    <t>1347</t>
  </si>
  <si>
    <t>GRAFITE</t>
  </si>
  <si>
    <t>A72430</t>
  </si>
  <si>
    <t>MCAM34</t>
  </si>
  <si>
    <t>ROYAL STIVALE AM</t>
  </si>
  <si>
    <t>A73271</t>
  </si>
  <si>
    <t>A73280</t>
  </si>
  <si>
    <t>A73380</t>
  </si>
  <si>
    <t>A73440</t>
  </si>
  <si>
    <t>A74870</t>
  </si>
  <si>
    <t>A74871</t>
  </si>
  <si>
    <t>6915</t>
  </si>
  <si>
    <t>ROSE'</t>
  </si>
  <si>
    <t>A75253</t>
  </si>
  <si>
    <t>A75270</t>
  </si>
  <si>
    <t>A75460</t>
  </si>
  <si>
    <t>4215</t>
  </si>
  <si>
    <t>PERVINCA</t>
  </si>
  <si>
    <t>MCAL32</t>
  </si>
  <si>
    <t>BRILLIANT</t>
  </si>
  <si>
    <t>5858</t>
  </si>
  <si>
    <t>PETALO</t>
  </si>
  <si>
    <t>A76470</t>
  </si>
  <si>
    <t>A76550</t>
  </si>
  <si>
    <t>5503</t>
  </si>
  <si>
    <t>DRAGON FRUIT</t>
  </si>
  <si>
    <t>7220</t>
  </si>
  <si>
    <t>MIMOSA</t>
  </si>
  <si>
    <t>MMVG06</t>
  </si>
  <si>
    <t>NAPPACOLORS</t>
  </si>
  <si>
    <t>A76842</t>
  </si>
  <si>
    <t>MFN392</t>
  </si>
  <si>
    <t>VELLUTO PER PIEDE+VELLUTO STRETCH</t>
  </si>
  <si>
    <t>A77090</t>
  </si>
  <si>
    <t>A77390</t>
  </si>
  <si>
    <t>MCAM32</t>
  </si>
  <si>
    <t>ROYAL AM</t>
  </si>
  <si>
    <t>6495</t>
  </si>
  <si>
    <t>ARANCIO</t>
  </si>
  <si>
    <t>A77700</t>
  </si>
  <si>
    <t>A77770</t>
  </si>
  <si>
    <t>MCPS05</t>
  </si>
  <si>
    <t>MINI GIAVA</t>
  </si>
  <si>
    <t>MMV117</t>
  </si>
  <si>
    <t>TRIBUTE</t>
  </si>
  <si>
    <t>A77790</t>
  </si>
  <si>
    <t>MFN251</t>
  </si>
  <si>
    <t>GLITTER MINI + SOFTY EXTRA + TRIBUTE + V</t>
  </si>
  <si>
    <t>7017</t>
  </si>
  <si>
    <t>VAR.CRAZY GOLD (crazy gol</t>
  </si>
  <si>
    <t>1498</t>
  </si>
  <si>
    <t>MVIA10</t>
  </si>
  <si>
    <t>SMART</t>
  </si>
  <si>
    <t>A77990</t>
  </si>
  <si>
    <t>170</t>
  </si>
  <si>
    <t>MFI968</t>
  </si>
  <si>
    <t>NAPPA+ACC. FASC. PELLE</t>
  </si>
  <si>
    <t>1504</t>
  </si>
  <si>
    <t>TAUPE</t>
  </si>
  <si>
    <t>MFL251</t>
  </si>
  <si>
    <t>ROYAL+STRASS SS12+ACCES.FASCIATO</t>
  </si>
  <si>
    <t>NERO/CRYSTAL</t>
  </si>
  <si>
    <t>1039</t>
  </si>
  <si>
    <t>NERO/JET</t>
  </si>
  <si>
    <t>1287</t>
  </si>
  <si>
    <t>NERO+ACC.ORO ROSA</t>
  </si>
  <si>
    <t>3677</t>
  </si>
  <si>
    <t>APPLE+ACC.LAC.APPLE</t>
  </si>
  <si>
    <t>5756</t>
  </si>
  <si>
    <t>MTE324</t>
  </si>
  <si>
    <t>VINTAGE DENIM</t>
  </si>
  <si>
    <t>MTE352</t>
  </si>
  <si>
    <t>FURRY</t>
  </si>
  <si>
    <t>5903</t>
  </si>
  <si>
    <t>LIGHT ROSE</t>
  </si>
  <si>
    <t>A78010</t>
  </si>
  <si>
    <t>MFN165</t>
  </si>
  <si>
    <t>BURMA+STRASS</t>
  </si>
  <si>
    <t>8184</t>
  </si>
  <si>
    <t>VAR.ACCIAIO (acciaio+crys</t>
  </si>
  <si>
    <t>A78330</t>
  </si>
  <si>
    <t>1227</t>
  </si>
  <si>
    <t>ZINCO</t>
  </si>
  <si>
    <t>3045</t>
  </si>
  <si>
    <t>PEAT GREEN</t>
  </si>
  <si>
    <t>MVIG02</t>
  </si>
  <si>
    <t>VITELLO DAVID GD</t>
  </si>
  <si>
    <t>1405</t>
  </si>
  <si>
    <t>SCARABEO</t>
  </si>
  <si>
    <t>A78350</t>
  </si>
  <si>
    <t>A78360</t>
  </si>
  <si>
    <t>6314</t>
  </si>
  <si>
    <t>LACCA</t>
  </si>
  <si>
    <t>3022</t>
  </si>
  <si>
    <t>ARMY</t>
  </si>
  <si>
    <t>MCEZ05</t>
  </si>
  <si>
    <t>CERVO GLACE'</t>
  </si>
  <si>
    <t>7320</t>
  </si>
  <si>
    <t>LEMON</t>
  </si>
  <si>
    <t>7530</t>
  </si>
  <si>
    <t>PAPRIKA</t>
  </si>
  <si>
    <t>6028</t>
  </si>
  <si>
    <t>BLOOD RED</t>
  </si>
  <si>
    <t>NATURALE</t>
  </si>
  <si>
    <t>A78520</t>
  </si>
  <si>
    <t>A78950</t>
  </si>
  <si>
    <t>5712</t>
  </si>
  <si>
    <t>SOFT SKIN</t>
  </si>
  <si>
    <t>MFL346</t>
  </si>
  <si>
    <t>SOFT CALFSKIN+ACC. FASCIATO</t>
  </si>
  <si>
    <t>MFL349</t>
  </si>
  <si>
    <t>DENIM+ACC.FASCIATO</t>
  </si>
  <si>
    <t>MVIR14</t>
  </si>
  <si>
    <t>NEW CANADA</t>
  </si>
  <si>
    <t>A78951</t>
  </si>
  <si>
    <t>4785</t>
  </si>
  <si>
    <t>BABE BLUE</t>
  </si>
  <si>
    <t>A78952</t>
  </si>
  <si>
    <t>MFL347</t>
  </si>
  <si>
    <t>6503</t>
  </si>
  <si>
    <t>ULURU</t>
  </si>
  <si>
    <t>A78953</t>
  </si>
  <si>
    <t>A78960</t>
  </si>
  <si>
    <t>5922</t>
  </si>
  <si>
    <t>A78990</t>
  </si>
  <si>
    <t>SUEDED CALF</t>
  </si>
  <si>
    <t>400</t>
  </si>
  <si>
    <t>A79770</t>
  </si>
  <si>
    <t>3516</t>
  </si>
  <si>
    <t>ACID GREEN</t>
  </si>
  <si>
    <t>5301</t>
  </si>
  <si>
    <t>IRIS</t>
  </si>
  <si>
    <t>MNAT01</t>
  </si>
  <si>
    <t>NAPPA GOLF</t>
  </si>
  <si>
    <t>A80290</t>
  </si>
  <si>
    <t>A80590</t>
  </si>
  <si>
    <t>MFN718</t>
  </si>
  <si>
    <t>VERNICE SOFT SENZA LETTERE</t>
  </si>
  <si>
    <t>MFN901</t>
  </si>
  <si>
    <t>CRACK MIRROR SENZA LETTERE</t>
  </si>
  <si>
    <t>A80840</t>
  </si>
  <si>
    <t>MFI325</t>
  </si>
  <si>
    <t>ST.LOUISIANA+TESSUTO</t>
  </si>
  <si>
    <t>4105</t>
  </si>
  <si>
    <t>5704</t>
  </si>
  <si>
    <t>A81090</t>
  </si>
  <si>
    <t>4543</t>
  </si>
  <si>
    <t>ELECTRIC</t>
  </si>
  <si>
    <t>MFN174</t>
  </si>
  <si>
    <t>CREPE SATIN+PIETRE</t>
  </si>
  <si>
    <t>VAR.CIPRIA (cipria+crysta</t>
  </si>
  <si>
    <t>MFN341</t>
  </si>
  <si>
    <t>NAPPA SEVENTY + PIETRE</t>
  </si>
  <si>
    <t>VAR.NERO (nero+palladio/c</t>
  </si>
  <si>
    <t>MFN559</t>
  </si>
  <si>
    <t>VERNICE SOFT+PIETRE</t>
  </si>
  <si>
    <t>6112</t>
  </si>
  <si>
    <t>VAR.VELVET (velvet+pallad</t>
  </si>
  <si>
    <t>A81180</t>
  </si>
  <si>
    <t>MFN336</t>
  </si>
  <si>
    <t>NAPLYS + PIETRE</t>
  </si>
  <si>
    <t>BLACK+PALLADIO/CRYSTAL</t>
  </si>
  <si>
    <t>A81190</t>
  </si>
  <si>
    <t>MFN366</t>
  </si>
  <si>
    <t>CREPE SATIN+PATTINA PIETRE</t>
  </si>
  <si>
    <t>VAR.CIPRIA (cipria+pallad</t>
  </si>
  <si>
    <t>470</t>
  </si>
  <si>
    <t>A81700</t>
  </si>
  <si>
    <t>MFL168</t>
  </si>
  <si>
    <t>FURRY+NAPPA</t>
  </si>
  <si>
    <t>A81710</t>
  </si>
  <si>
    <t>MTEE20</t>
  </si>
  <si>
    <t>LUREX STRETCH</t>
  </si>
  <si>
    <t>A81750</t>
  </si>
  <si>
    <t>126</t>
  </si>
  <si>
    <t>A81760</t>
  </si>
  <si>
    <t>MTEE16</t>
  </si>
  <si>
    <t>SELVA STRETCH</t>
  </si>
  <si>
    <t>A82050</t>
  </si>
  <si>
    <t>ESPRESSO+FONDO MIELE</t>
  </si>
  <si>
    <t>MAF715</t>
  </si>
  <si>
    <t>NAPPATO + NAPPATO STRETCH</t>
  </si>
  <si>
    <t>9565</t>
  </si>
  <si>
    <t>A82810</t>
  </si>
  <si>
    <t>A83120</t>
  </si>
  <si>
    <t>4218</t>
  </si>
  <si>
    <t>TEAL</t>
  </si>
  <si>
    <t>A83330</t>
  </si>
  <si>
    <t>A83331</t>
  </si>
  <si>
    <t>A83360</t>
  </si>
  <si>
    <t>5839</t>
  </si>
  <si>
    <t>PHARD</t>
  </si>
  <si>
    <t>9674</t>
  </si>
  <si>
    <t>A83470</t>
  </si>
  <si>
    <t>MFI956</t>
  </si>
  <si>
    <t>SUEDE+PVC</t>
  </si>
  <si>
    <t>MFN458</t>
  </si>
  <si>
    <t>NAPPA SEVENTY+PVC</t>
  </si>
  <si>
    <t>VAR.BRIGHT SKIN (b.skin+t</t>
  </si>
  <si>
    <t>A83770</t>
  </si>
  <si>
    <t>MFI480</t>
  </si>
  <si>
    <t>VERNICE+ACCESSORIO LACCATO</t>
  </si>
  <si>
    <t>MMVM01</t>
  </si>
  <si>
    <t>NABUCK</t>
  </si>
  <si>
    <t>3119</t>
  </si>
  <si>
    <t>AGAVE</t>
  </si>
  <si>
    <t>VAR.BIANCO (bianco/nero+n</t>
  </si>
  <si>
    <t>A83890</t>
  </si>
  <si>
    <t>MFN515</t>
  </si>
  <si>
    <t>NAPPA+LASER+TESSUTO BICOLORE+TRIBUTE+CRA</t>
  </si>
  <si>
    <t>5701</t>
  </si>
  <si>
    <t>VAR. DRAGON FRUIT (bianco</t>
  </si>
  <si>
    <t>A83960</t>
  </si>
  <si>
    <t>2880</t>
  </si>
  <si>
    <t>COCONUT</t>
  </si>
  <si>
    <t>MCRY02</t>
  </si>
  <si>
    <t>CROSTA 1.2/1.4</t>
  </si>
  <si>
    <t>MMV120</t>
  </si>
  <si>
    <t>SPORT CALF</t>
  </si>
  <si>
    <t>A83961</t>
  </si>
  <si>
    <t>A83970</t>
  </si>
  <si>
    <t>A84010</t>
  </si>
  <si>
    <t>A84190</t>
  </si>
  <si>
    <t>MMV108</t>
  </si>
  <si>
    <t>PEACH CALF</t>
  </si>
  <si>
    <t>6240</t>
  </si>
  <si>
    <t>DK RUBIN</t>
  </si>
  <si>
    <t>MVIT18</t>
  </si>
  <si>
    <t>SING</t>
  </si>
  <si>
    <t>A84191</t>
  </si>
  <si>
    <t>3518</t>
  </si>
  <si>
    <t>MILITARY</t>
  </si>
  <si>
    <t>A84370</t>
  </si>
  <si>
    <t>MFN554</t>
  </si>
  <si>
    <t>MAGLIA COTONE STRETCH+TESSUTO+TPU</t>
  </si>
  <si>
    <t>A84600</t>
  </si>
  <si>
    <t>6104</t>
  </si>
  <si>
    <t>RED RUBIN</t>
  </si>
  <si>
    <t>A84601</t>
  </si>
  <si>
    <t>MINV01</t>
  </si>
  <si>
    <t>SOFT PATENT LAK</t>
  </si>
  <si>
    <t>MTEY07</t>
  </si>
  <si>
    <t>4025</t>
  </si>
  <si>
    <t>NAVY</t>
  </si>
  <si>
    <t>A85320</t>
  </si>
  <si>
    <t>A85322</t>
  </si>
  <si>
    <t>119</t>
  </si>
  <si>
    <t>A85362</t>
  </si>
  <si>
    <t>A85400</t>
  </si>
  <si>
    <t>310</t>
  </si>
  <si>
    <t>A85412</t>
  </si>
  <si>
    <t>A85470</t>
  </si>
  <si>
    <t>A85700</t>
  </si>
  <si>
    <t>A85790</t>
  </si>
  <si>
    <t>A85860</t>
  </si>
  <si>
    <t>A85870</t>
  </si>
  <si>
    <t>1123</t>
  </si>
  <si>
    <t>GRIS FONCE'</t>
  </si>
  <si>
    <t>370</t>
  </si>
  <si>
    <t>A86030</t>
  </si>
  <si>
    <t>MMVR18</t>
  </si>
  <si>
    <t>CASTORE</t>
  </si>
  <si>
    <t>A86040</t>
  </si>
  <si>
    <t>A86431</t>
  </si>
  <si>
    <t>MMVV27</t>
  </si>
  <si>
    <t>GLOSSY CALF</t>
  </si>
  <si>
    <t>A86530</t>
  </si>
  <si>
    <t>5495</t>
  </si>
  <si>
    <t>CANDY</t>
  </si>
  <si>
    <t>4552</t>
  </si>
  <si>
    <t>MAIOLICA</t>
  </si>
  <si>
    <t>A86620</t>
  </si>
  <si>
    <t>A86621</t>
  </si>
  <si>
    <t>NERO+FONDO BIANCO</t>
  </si>
  <si>
    <t>A87160</t>
  </si>
  <si>
    <t>MVIL11</t>
  </si>
  <si>
    <t>CRASH LAK</t>
  </si>
  <si>
    <t>MFN794</t>
  </si>
  <si>
    <t>NAPPA TRICOLORE+CRASH</t>
  </si>
  <si>
    <t>6222</t>
  </si>
  <si>
    <t>VAR.CARMINIO (carminio/ne</t>
  </si>
  <si>
    <t>A87280</t>
  </si>
  <si>
    <t>ABRASIVATO INCAS</t>
  </si>
  <si>
    <t>A87480</t>
  </si>
  <si>
    <t>A87500</t>
  </si>
  <si>
    <t>5669</t>
  </si>
  <si>
    <t>ANTIQUE ROSE</t>
  </si>
  <si>
    <t>A87510</t>
  </si>
  <si>
    <t>MMVL13</t>
  </si>
  <si>
    <t>GLACEE</t>
  </si>
  <si>
    <t>A87520</t>
  </si>
  <si>
    <t>A87530</t>
  </si>
  <si>
    <t>A87540</t>
  </si>
  <si>
    <t>A87560</t>
  </si>
  <si>
    <t>A87600</t>
  </si>
  <si>
    <t>A87620</t>
  </si>
  <si>
    <t>MMVG08</t>
  </si>
  <si>
    <t>AUSTIN</t>
  </si>
  <si>
    <t>A87650</t>
  </si>
  <si>
    <t>A87660</t>
  </si>
  <si>
    <t>410</t>
  </si>
  <si>
    <t>8125</t>
  </si>
  <si>
    <t>PLATINO</t>
  </si>
  <si>
    <t>A88290</t>
  </si>
  <si>
    <t>MTEY08</t>
  </si>
  <si>
    <t>JEANS semplice</t>
  </si>
  <si>
    <t>A88291</t>
  </si>
  <si>
    <t>MCAS22</t>
  </si>
  <si>
    <t>LEO FLOCK</t>
  </si>
  <si>
    <t>9357</t>
  </si>
  <si>
    <t>VAR.NATURALE</t>
  </si>
  <si>
    <t>A88340</t>
  </si>
  <si>
    <t>6288</t>
  </si>
  <si>
    <t>BORDEAUX</t>
  </si>
  <si>
    <t>A88380</t>
  </si>
  <si>
    <t>MNAT11</t>
  </si>
  <si>
    <t>NAPPA GLOSS</t>
  </si>
  <si>
    <t>A88390</t>
  </si>
  <si>
    <t>MAFM46</t>
  </si>
  <si>
    <t>ROYAL + RETE</t>
  </si>
  <si>
    <t>A88860</t>
  </si>
  <si>
    <t>MTE338</t>
  </si>
  <si>
    <t>JEANS DELAVE'</t>
  </si>
  <si>
    <t>4836</t>
  </si>
  <si>
    <t>LIGHT BLUE</t>
  </si>
  <si>
    <t>A88910</t>
  </si>
  <si>
    <t>A88930</t>
  </si>
  <si>
    <t>130</t>
  </si>
  <si>
    <t>A89430</t>
  </si>
  <si>
    <t>MFN902</t>
  </si>
  <si>
    <t>COMBO NET 6</t>
  </si>
  <si>
    <t>A89461</t>
  </si>
  <si>
    <t>MAFT72</t>
  </si>
  <si>
    <t>CREPE SATIN+STRASS</t>
  </si>
  <si>
    <t>A89550</t>
  </si>
  <si>
    <t>120</t>
  </si>
  <si>
    <t>A90530</t>
  </si>
  <si>
    <t>MFN595</t>
  </si>
  <si>
    <t>VERNICE SOFT+NAPPA</t>
  </si>
  <si>
    <t>A90730</t>
  </si>
  <si>
    <t>MFI543</t>
  </si>
  <si>
    <t>NAPPA+ACCESSORIO LACCATO</t>
  </si>
  <si>
    <t>A91220</t>
  </si>
  <si>
    <t>A91690</t>
  </si>
  <si>
    <t>A92030</t>
  </si>
  <si>
    <t>A92080</t>
  </si>
  <si>
    <t>MFI585</t>
  </si>
  <si>
    <t>NAPPA+METAL</t>
  </si>
  <si>
    <t>MFI660</t>
  </si>
  <si>
    <t>NAPPA+MORSETTO PLEXY/STRASS</t>
  </si>
  <si>
    <t>5328</t>
  </si>
  <si>
    <t>WISTERIA+WISTERIA/VIOLET</t>
  </si>
  <si>
    <t>A92140</t>
  </si>
  <si>
    <t>MFI503</t>
  </si>
  <si>
    <t>NAPPA+PVC</t>
  </si>
  <si>
    <t>A92270</t>
  </si>
  <si>
    <t>A92440</t>
  </si>
  <si>
    <t>A92731</t>
  </si>
  <si>
    <t>A92860</t>
  </si>
  <si>
    <t>154</t>
  </si>
  <si>
    <t>MFL243</t>
  </si>
  <si>
    <t>COSMIC+TACCO LACCATO</t>
  </si>
  <si>
    <t>A92861</t>
  </si>
  <si>
    <t>A93750</t>
  </si>
  <si>
    <t>MCAS29</t>
  </si>
  <si>
    <t>MINI LEO FLOCK</t>
  </si>
  <si>
    <t>6790</t>
  </si>
  <si>
    <t>2250</t>
  </si>
  <si>
    <t>CUOIO</t>
  </si>
  <si>
    <t>A93760</t>
  </si>
  <si>
    <t>MFI518</t>
  </si>
  <si>
    <t>NAPPA SOFT+SUGHERO NATURALE</t>
  </si>
  <si>
    <t>A93770</t>
  </si>
  <si>
    <t>MFI557</t>
  </si>
  <si>
    <t>SUEDE+RICAMO PIETRE</t>
  </si>
  <si>
    <t>DRAGON FRUIT+MONTANA</t>
  </si>
  <si>
    <t>JEANS</t>
  </si>
  <si>
    <t>4705</t>
  </si>
  <si>
    <t>AZUR</t>
  </si>
  <si>
    <t>A93780</t>
  </si>
  <si>
    <t>A93810</t>
  </si>
  <si>
    <t>A94220</t>
  </si>
  <si>
    <t>A94250</t>
  </si>
  <si>
    <t>4790</t>
  </si>
  <si>
    <t>AZZURRO</t>
  </si>
  <si>
    <t>5600</t>
  </si>
  <si>
    <t>BUBBLE</t>
  </si>
  <si>
    <t>A94380</t>
  </si>
  <si>
    <t>MVIV09</t>
  </si>
  <si>
    <t>PASCIA'VERNICIATO</t>
  </si>
  <si>
    <t>A95410</t>
  </si>
  <si>
    <t>A95500</t>
  </si>
  <si>
    <t>A95580</t>
  </si>
  <si>
    <t>A95620</t>
  </si>
  <si>
    <t>7051</t>
  </si>
  <si>
    <t>GARAM</t>
  </si>
  <si>
    <t>A95820</t>
  </si>
  <si>
    <t>A95831</t>
  </si>
  <si>
    <t>A95840</t>
  </si>
  <si>
    <t>A95870</t>
  </si>
  <si>
    <t>A95970</t>
  </si>
  <si>
    <t>MTEE19</t>
  </si>
  <si>
    <t>LATEX STRETCH</t>
  </si>
  <si>
    <t>5342</t>
  </si>
  <si>
    <t>MORA</t>
  </si>
  <si>
    <t>A96100</t>
  </si>
  <si>
    <t>330</t>
  </si>
  <si>
    <t>A96370</t>
  </si>
  <si>
    <t>A96450</t>
  </si>
  <si>
    <t>MTEE54</t>
  </si>
  <si>
    <t>GLOVE ECO</t>
  </si>
  <si>
    <t>A96560</t>
  </si>
  <si>
    <t>MFL253</t>
  </si>
  <si>
    <t>CREPE SATIN+STRASS CUORE</t>
  </si>
  <si>
    <t>6000</t>
  </si>
  <si>
    <t>ROSSO</t>
  </si>
  <si>
    <t>MMVV33</t>
  </si>
  <si>
    <t>NEW PATENT</t>
  </si>
  <si>
    <t>A96650</t>
  </si>
  <si>
    <t>2385</t>
  </si>
  <si>
    <t>MOU</t>
  </si>
  <si>
    <t>A96900</t>
  </si>
  <si>
    <t>A97820</t>
  </si>
  <si>
    <t>VAR.BIANCO (bianco+crysta</t>
  </si>
  <si>
    <t>A98010</t>
  </si>
  <si>
    <t>MFI533</t>
  </si>
  <si>
    <t>VERNICE SOFT+SUGHERO VERNICE</t>
  </si>
  <si>
    <t>A98150</t>
  </si>
  <si>
    <t>A98210</t>
  </si>
  <si>
    <t>5904</t>
  </si>
  <si>
    <t>7225</t>
  </si>
  <si>
    <t>MIMOSA+ACC.PALL./ROSE</t>
  </si>
  <si>
    <t>A98410</t>
  </si>
  <si>
    <t>MFI547</t>
  </si>
  <si>
    <t>RAFIA BICOLORE+NAPPA</t>
  </si>
  <si>
    <t>6002</t>
  </si>
  <si>
    <t>VAR.ROSSO (rosso/indigo+o</t>
  </si>
  <si>
    <t>A98790</t>
  </si>
  <si>
    <t>MFN314</t>
  </si>
  <si>
    <t>VERNICE SOFT+PVC</t>
  </si>
  <si>
    <t>VAR.NERO (nero+trasparent</t>
  </si>
  <si>
    <t>MFN836</t>
  </si>
  <si>
    <t>VITELLO SPECCHIO+PVC</t>
  </si>
  <si>
    <t>VAR.ARGENTO (argento+tras</t>
  </si>
  <si>
    <t>A98820</t>
  </si>
  <si>
    <t>MFI513</t>
  </si>
  <si>
    <t>PVC+VIT.SPECCHIO+PIETRE</t>
  </si>
  <si>
    <t>VAR.ARGENTO (trasparente+</t>
  </si>
  <si>
    <t>A98850</t>
  </si>
  <si>
    <t>A98860</t>
  </si>
  <si>
    <t>A98870</t>
  </si>
  <si>
    <t>MFI519</t>
  </si>
  <si>
    <t>CREPE SATIN+SUGHERO NATURALE</t>
  </si>
  <si>
    <t>A98890</t>
  </si>
  <si>
    <t>MFI689</t>
  </si>
  <si>
    <t>VERNICE SOFT+SUGHERO NATURALE</t>
  </si>
  <si>
    <t>6543</t>
  </si>
  <si>
    <t>CORALLO</t>
  </si>
  <si>
    <t>A99610</t>
  </si>
  <si>
    <t>A99620</t>
  </si>
  <si>
    <t>MVIA13</t>
  </si>
  <si>
    <t>SMART LUX</t>
  </si>
  <si>
    <t>A99630</t>
  </si>
  <si>
    <t>A99640</t>
  </si>
  <si>
    <t>5320</t>
  </si>
  <si>
    <t>AUBERGINE</t>
  </si>
  <si>
    <t>MVIV06</t>
  </si>
  <si>
    <t>BLADE RUNNER</t>
  </si>
  <si>
    <t>2139</t>
  </si>
  <si>
    <t>WENGE</t>
  </si>
  <si>
    <t>A99660</t>
  </si>
  <si>
    <t>NERO+ACC.PALLADIO</t>
  </si>
  <si>
    <t>A99680</t>
  </si>
  <si>
    <t>A99690</t>
  </si>
  <si>
    <t>A99710</t>
  </si>
  <si>
    <t>A99760</t>
  </si>
  <si>
    <t>MFI642</t>
  </si>
  <si>
    <t>NAPPA SEVENTY+TACCO RICOPERTO</t>
  </si>
  <si>
    <t>A99770</t>
  </si>
  <si>
    <t>A99820</t>
  </si>
  <si>
    <t>MFI587</t>
  </si>
  <si>
    <t>PVC+CREPE SATIN</t>
  </si>
  <si>
    <t>A99911</t>
  </si>
  <si>
    <t>A99950</t>
  </si>
  <si>
    <t>B00070</t>
  </si>
  <si>
    <t>B00080</t>
  </si>
  <si>
    <t>MCPS09</t>
  </si>
  <si>
    <t>MAAYAFUSHI</t>
  </si>
  <si>
    <t>9167</t>
  </si>
  <si>
    <t>NATUR</t>
  </si>
  <si>
    <t>MINL01</t>
  </si>
  <si>
    <t>ROCHER LAME'</t>
  </si>
  <si>
    <t>MMVA11</t>
  </si>
  <si>
    <t>B00090</t>
  </si>
  <si>
    <t>B00120</t>
  </si>
  <si>
    <t>B00150</t>
  </si>
  <si>
    <t>MFI591</t>
  </si>
  <si>
    <t>ROYAL+PIUME</t>
  </si>
  <si>
    <t>B00180</t>
  </si>
  <si>
    <t>B00181</t>
  </si>
  <si>
    <t>B00490</t>
  </si>
  <si>
    <t>MFI599</t>
  </si>
  <si>
    <t>SPORT CALF+GLOVE ECO</t>
  </si>
  <si>
    <t>B00630</t>
  </si>
  <si>
    <t>MFI609</t>
  </si>
  <si>
    <t>VERNICE+CRYSTAL MESH</t>
  </si>
  <si>
    <t>NERO+NERO/CRYSTAL</t>
  </si>
  <si>
    <t>B00820</t>
  </si>
  <si>
    <t>B00830</t>
  </si>
  <si>
    <t>B00940</t>
  </si>
  <si>
    <t>MTEZ16</t>
  </si>
  <si>
    <t>VELLUTO</t>
  </si>
  <si>
    <t>B00980</t>
  </si>
  <si>
    <t>MFI629</t>
  </si>
  <si>
    <t>CREPE SATIN+CATENA BAGUETTE+PVC</t>
  </si>
  <si>
    <t>NERO+PALL./CRYSTAL+TRASPA</t>
  </si>
  <si>
    <t>144</t>
  </si>
  <si>
    <t>B01190</t>
  </si>
  <si>
    <t>B01200</t>
  </si>
  <si>
    <t>MFI625</t>
  </si>
  <si>
    <t>CREPE SATIN+CRYSTAL MESH</t>
  </si>
  <si>
    <t>LIGHT ROSE+NIKEL/CRYSTAL</t>
  </si>
  <si>
    <t>B01240</t>
  </si>
  <si>
    <t>B01260</t>
  </si>
  <si>
    <t>B01281</t>
  </si>
  <si>
    <t>B01751</t>
  </si>
  <si>
    <t>B01801</t>
  </si>
  <si>
    <t>MFI656</t>
  </si>
  <si>
    <t>CREPE SATIN+TACCO PLEXY</t>
  </si>
  <si>
    <t>B01810</t>
  </si>
  <si>
    <t>MFI657</t>
  </si>
  <si>
    <t>VERNICE+TACCO LACCATO</t>
  </si>
  <si>
    <t>MFI662</t>
  </si>
  <si>
    <t>NAPPA+TACCO PLEXY</t>
  </si>
  <si>
    <t>BIANCO.TRASPARENTE</t>
  </si>
  <si>
    <t>B01860</t>
  </si>
  <si>
    <t>B01920</t>
  </si>
  <si>
    <t>MFL191</t>
  </si>
  <si>
    <t>CREPE SATIN+STRASS PIATTO</t>
  </si>
  <si>
    <t>NERO+CRYSTAL</t>
  </si>
  <si>
    <t>B02040</t>
  </si>
  <si>
    <t>APPLE+TRASPARENTE</t>
  </si>
  <si>
    <t>B02180</t>
  </si>
  <si>
    <t>B02210</t>
  </si>
  <si>
    <t>MFN253</t>
  </si>
  <si>
    <t>NAPPA+ROYAL+STRASS</t>
  </si>
  <si>
    <t>B02290</t>
  </si>
  <si>
    <t>MAFM39</t>
  </si>
  <si>
    <t>ROYAL + STRASS</t>
  </si>
  <si>
    <t>B02400</t>
  </si>
  <si>
    <t>B02790</t>
  </si>
  <si>
    <t>MFI910</t>
  </si>
  <si>
    <t>SATIN+PIUME</t>
  </si>
  <si>
    <t>B03320</t>
  </si>
  <si>
    <t>B03330</t>
  </si>
  <si>
    <t>B03390</t>
  </si>
  <si>
    <t>MFI912</t>
  </si>
  <si>
    <t>SATIN+STRASS</t>
  </si>
  <si>
    <t>LIGHT ROSE/CRYSTAL</t>
  </si>
  <si>
    <t>B03470</t>
  </si>
  <si>
    <t>B03480</t>
  </si>
  <si>
    <t>B03540</t>
  </si>
  <si>
    <t>NERO+ROSSO</t>
  </si>
  <si>
    <t>B03690</t>
  </si>
  <si>
    <t>B04180</t>
  </si>
  <si>
    <t>B04181</t>
  </si>
  <si>
    <t>MCPS03</t>
  </si>
  <si>
    <t>ST.PITONE AM</t>
  </si>
  <si>
    <t>9805</t>
  </si>
  <si>
    <t>NATURAL</t>
  </si>
  <si>
    <t>B04270</t>
  </si>
  <si>
    <t>B04400</t>
  </si>
  <si>
    <t>1058</t>
  </si>
  <si>
    <t>NERO+NERO/NIKEL/MULTICOLO</t>
  </si>
  <si>
    <t>4582</t>
  </si>
  <si>
    <t>OCEANO+RUTENIO/BLACK DIAM</t>
  </si>
  <si>
    <t>B04401</t>
  </si>
  <si>
    <t>PALE+NERO/NIKEL/CRYSTAL</t>
  </si>
  <si>
    <t>MFL229</t>
  </si>
  <si>
    <t>CINIGLIA+CRYSTAL MESH</t>
  </si>
  <si>
    <t>4431</t>
  </si>
  <si>
    <t>DUSK+NERO/NIKEL/CRYSTAL</t>
  </si>
  <si>
    <t>B04410</t>
  </si>
  <si>
    <t>B04430</t>
  </si>
  <si>
    <t>3500</t>
  </si>
  <si>
    <t>CHARTREUSE</t>
  </si>
  <si>
    <t>LIGHT ROSE+CRYSTAL</t>
  </si>
  <si>
    <t>BIANCO+BIANCO+MULTICOLOR</t>
  </si>
  <si>
    <t>B04670</t>
  </si>
  <si>
    <t>MFI982</t>
  </si>
  <si>
    <t>NAPPA+CREPE SATIN+STRASS</t>
  </si>
  <si>
    <t>B04760</t>
  </si>
  <si>
    <t>B04770</t>
  </si>
  <si>
    <t>B04780</t>
  </si>
  <si>
    <t>B04810</t>
  </si>
  <si>
    <t>B04860</t>
  </si>
  <si>
    <t>B04880</t>
  </si>
  <si>
    <t>B04900</t>
  </si>
  <si>
    <t>B05060</t>
  </si>
  <si>
    <t>B05090</t>
  </si>
  <si>
    <t>B05180</t>
  </si>
  <si>
    <t>B05190</t>
  </si>
  <si>
    <t>B05430</t>
  </si>
  <si>
    <t>B05950</t>
  </si>
  <si>
    <t>MTER01</t>
  </si>
  <si>
    <t>ANTIC STRETCH</t>
  </si>
  <si>
    <t>B06070</t>
  </si>
  <si>
    <t>SILVER/CRYSTAL</t>
  </si>
  <si>
    <t>B06080</t>
  </si>
  <si>
    <t>B06220</t>
  </si>
  <si>
    <t>B06260</t>
  </si>
  <si>
    <t>B06340</t>
  </si>
  <si>
    <t>B06540</t>
  </si>
  <si>
    <t>MFL140</t>
  </si>
  <si>
    <t>NAPPA+STRASS</t>
  </si>
  <si>
    <t>B06960</t>
  </si>
  <si>
    <t>MAFJ40</t>
  </si>
  <si>
    <t>NAPPA SILK + ROYAL + STRASS</t>
  </si>
  <si>
    <t>ARGENTO+PERLA+CRYSTAL</t>
  </si>
  <si>
    <t>SUEDE + STRASS</t>
  </si>
  <si>
    <t>BLACK+CRYSTAL</t>
  </si>
  <si>
    <t>MFL222</t>
  </si>
  <si>
    <t>ROYAL+STRASS COLOR</t>
  </si>
  <si>
    <t>BLUE PARADISE+LIGHT SAPPH</t>
  </si>
  <si>
    <t>MFL245</t>
  </si>
  <si>
    <t>ROCHER LAME'+ROYAL+STRASS</t>
  </si>
  <si>
    <t>ARGENTO+CRYSTAL LABRADOR</t>
  </si>
  <si>
    <t>B07040</t>
  </si>
  <si>
    <t>5859</t>
  </si>
  <si>
    <t>PETALO+AB CRYSTAL</t>
  </si>
  <si>
    <t>WINE+BURGUNDY</t>
  </si>
  <si>
    <t>B07070</t>
  </si>
  <si>
    <t>B07100</t>
  </si>
  <si>
    <t>B07110</t>
  </si>
  <si>
    <t>MNA304</t>
  </si>
  <si>
    <t>NAPPA CAGE</t>
  </si>
  <si>
    <t>5821</t>
  </si>
  <si>
    <t>BUGANVILIA</t>
  </si>
  <si>
    <t>B07120</t>
  </si>
  <si>
    <t>B07130</t>
  </si>
  <si>
    <t>4578</t>
  </si>
  <si>
    <t>DUSK</t>
  </si>
  <si>
    <t>B07131</t>
  </si>
  <si>
    <t>B07140</t>
  </si>
  <si>
    <t>B07160</t>
  </si>
  <si>
    <t>B07170</t>
  </si>
  <si>
    <t>B07180</t>
  </si>
  <si>
    <t>B07221</t>
  </si>
  <si>
    <t>B07390</t>
  </si>
  <si>
    <t>B07400</t>
  </si>
  <si>
    <t>B07540</t>
  </si>
  <si>
    <t>MPYZ04</t>
  </si>
  <si>
    <t>AYERS MOUSSE doppiato</t>
  </si>
  <si>
    <t>B07580</t>
  </si>
  <si>
    <t>B07610</t>
  </si>
  <si>
    <t>MFL301</t>
  </si>
  <si>
    <t>CREPE SATIN+STRASS COLOR</t>
  </si>
  <si>
    <t>B07620</t>
  </si>
  <si>
    <t>MFL290</t>
  </si>
  <si>
    <t>VERNICE MULTICOLOR</t>
  </si>
  <si>
    <t>WHITE+B.SKIN+BLACK</t>
  </si>
  <si>
    <t>MFL292</t>
  </si>
  <si>
    <t>VERNICE+ROCHER LAME'</t>
  </si>
  <si>
    <t>B07630</t>
  </si>
  <si>
    <t>1002</t>
  </si>
  <si>
    <t>NERO/BLUE PARADISE</t>
  </si>
  <si>
    <t>6017</t>
  </si>
  <si>
    <t>B07680</t>
  </si>
  <si>
    <t>MFL190</t>
  </si>
  <si>
    <t>GLOVE+ROYAL+STRASS</t>
  </si>
  <si>
    <t>NERO+NERO+CRYSTAL</t>
  </si>
  <si>
    <t>B07700</t>
  </si>
  <si>
    <t>B07720</t>
  </si>
  <si>
    <t>MFL160</t>
  </si>
  <si>
    <t>NAPPA PADDED</t>
  </si>
  <si>
    <t>B07781</t>
  </si>
  <si>
    <t>B07790</t>
  </si>
  <si>
    <t>B08040</t>
  </si>
  <si>
    <t>MTE364</t>
  </si>
  <si>
    <t>CINIGLIA</t>
  </si>
  <si>
    <t>MFL192</t>
  </si>
  <si>
    <t>JEANS+JEANS DELAVE'</t>
  </si>
  <si>
    <t>BLUE+LIGHT BLUE</t>
  </si>
  <si>
    <t>B08270</t>
  </si>
  <si>
    <t>B08370</t>
  </si>
  <si>
    <t>B08410</t>
  </si>
  <si>
    <t>B08420</t>
  </si>
  <si>
    <t>MFI364</t>
  </si>
  <si>
    <t>RAFIA+NAPPA</t>
  </si>
  <si>
    <t>B08471</t>
  </si>
  <si>
    <t>B08540</t>
  </si>
  <si>
    <t>MFL193</t>
  </si>
  <si>
    <t>NAPPA TRICOLORE+SUGHERO OPACO</t>
  </si>
  <si>
    <t>3610</t>
  </si>
  <si>
    <t>KENTIA/CARMINIO/MIMOSA+NA</t>
  </si>
  <si>
    <t>B08550</t>
  </si>
  <si>
    <t>B08590</t>
  </si>
  <si>
    <t>B08600</t>
  </si>
  <si>
    <t>B08610</t>
  </si>
  <si>
    <t>B08660</t>
  </si>
  <si>
    <t>B08670</t>
  </si>
  <si>
    <t>B08910</t>
  </si>
  <si>
    <t>MFL298</t>
  </si>
  <si>
    <t>DENIM+NAPPA</t>
  </si>
  <si>
    <t>B09260</t>
  </si>
  <si>
    <t>B09321</t>
  </si>
  <si>
    <t>B09340</t>
  </si>
  <si>
    <t>B09390</t>
  </si>
  <si>
    <t>MVIH15</t>
  </si>
  <si>
    <t>GAUCHO</t>
  </si>
  <si>
    <t>B09490</t>
  </si>
  <si>
    <t>B09520</t>
  </si>
  <si>
    <t>B09550</t>
  </si>
  <si>
    <t>B09560</t>
  </si>
  <si>
    <t>B09620</t>
  </si>
  <si>
    <t>B09720</t>
  </si>
  <si>
    <t>DUSK/NERO</t>
  </si>
  <si>
    <t>B09781</t>
  </si>
  <si>
    <t>8124</t>
  </si>
  <si>
    <t>STELLAR</t>
  </si>
  <si>
    <t>MTEY15</t>
  </si>
  <si>
    <t>B09790</t>
  </si>
  <si>
    <t>STELLAR+FONDO BIANCO</t>
  </si>
  <si>
    <t>B09810</t>
  </si>
  <si>
    <t>B09840</t>
  </si>
  <si>
    <t>B09850</t>
  </si>
  <si>
    <t>B09900</t>
  </si>
  <si>
    <t>B09930</t>
  </si>
  <si>
    <t>B09940</t>
  </si>
  <si>
    <t>MAFQ86</t>
  </si>
  <si>
    <t>VERNICE+NAPPA</t>
  </si>
  <si>
    <t>B10000</t>
  </si>
  <si>
    <t>MTE365</t>
  </si>
  <si>
    <t>FREEZZY</t>
  </si>
  <si>
    <t>9130</t>
  </si>
  <si>
    <t>PANNA</t>
  </si>
  <si>
    <t>B10070</t>
  </si>
  <si>
    <t>BUGANVILIA/NERO</t>
  </si>
  <si>
    <t>PARCHMENT/BLACK</t>
  </si>
  <si>
    <t>B10200</t>
  </si>
  <si>
    <t>B10250</t>
  </si>
  <si>
    <t>B10300</t>
  </si>
  <si>
    <t>B10350</t>
  </si>
  <si>
    <t>MFL362</t>
  </si>
  <si>
    <t>SPAZZOLATO with ELASTIC</t>
  </si>
  <si>
    <t>B10540</t>
  </si>
  <si>
    <t>B10560</t>
  </si>
  <si>
    <t>B10590</t>
  </si>
  <si>
    <t>B10880</t>
  </si>
  <si>
    <t>B10910</t>
  </si>
  <si>
    <t>B11170</t>
  </si>
  <si>
    <t>B11291</t>
  </si>
  <si>
    <t>NERO+DK RUTENIO/JET</t>
  </si>
  <si>
    <t>6011</t>
  </si>
  <si>
    <t>MAPLE</t>
  </si>
  <si>
    <t>B11320</t>
  </si>
  <si>
    <t>MFL303</t>
  </si>
  <si>
    <t>NAPPA BICOLORE+ROYAL</t>
  </si>
  <si>
    <t>WINE/B.PARADISE+IND.PINK</t>
  </si>
  <si>
    <t>B11401</t>
  </si>
  <si>
    <t>B11470</t>
  </si>
  <si>
    <t>MMVT06</t>
  </si>
  <si>
    <t>ZAMBIA</t>
  </si>
  <si>
    <t>B11570</t>
  </si>
  <si>
    <t>STRETCH SUEDE with SOFT CALFSKIN</t>
  </si>
  <si>
    <t>MFL361</t>
  </si>
  <si>
    <t>B11591</t>
  </si>
  <si>
    <t>B11810</t>
  </si>
  <si>
    <t>DENIM dopp.</t>
  </si>
  <si>
    <t>B11880</t>
  </si>
  <si>
    <t>B11930</t>
  </si>
  <si>
    <t>B11950</t>
  </si>
  <si>
    <t>B11951</t>
  </si>
  <si>
    <t>MTE384</t>
  </si>
  <si>
    <t>BOUCLé WOOL</t>
  </si>
  <si>
    <t>1032</t>
  </si>
  <si>
    <t>BLACK/FLAMINGO/AQUAMINT</t>
  </si>
  <si>
    <t>B11960</t>
  </si>
  <si>
    <t>B12450</t>
  </si>
  <si>
    <t>B12550</t>
  </si>
  <si>
    <t>MFI373</t>
  </si>
  <si>
    <t>TRIBUTE+VERNICE</t>
  </si>
  <si>
    <t>BIANCO+NERO</t>
  </si>
  <si>
    <t>B12590</t>
  </si>
  <si>
    <t>MTE377</t>
  </si>
  <si>
    <t>GLOVE ECO PS25</t>
  </si>
  <si>
    <t>B12610</t>
  </si>
  <si>
    <t>B12790</t>
  </si>
  <si>
    <t>8172</t>
  </si>
  <si>
    <t xml:space="preserve">NERO+ORO </t>
  </si>
  <si>
    <t>B12970</t>
  </si>
  <si>
    <t>B13080</t>
  </si>
  <si>
    <t>MFL249</t>
  </si>
  <si>
    <t>SUEDED CALF+FREEZY</t>
  </si>
  <si>
    <t>BLACK+PANNA</t>
  </si>
  <si>
    <t>B13110</t>
  </si>
  <si>
    <t>B13190</t>
  </si>
  <si>
    <t>B15120</t>
  </si>
  <si>
    <t>P00</t>
  </si>
  <si>
    <t>B15130</t>
  </si>
  <si>
    <t>6033</t>
  </si>
  <si>
    <t>WINE SJ</t>
  </si>
  <si>
    <t>B15140</t>
  </si>
  <si>
    <t>B15141</t>
  </si>
  <si>
    <t>MCPS08</t>
  </si>
  <si>
    <t>COBA'</t>
  </si>
  <si>
    <t>MSEL02</t>
  </si>
  <si>
    <t>ELAPHE LAMINATA  doppiata</t>
  </si>
  <si>
    <t>8219</t>
  </si>
  <si>
    <t>BRONZO</t>
  </si>
  <si>
    <t>B15160</t>
  </si>
  <si>
    <t>B15210</t>
  </si>
  <si>
    <t>B15240</t>
  </si>
  <si>
    <t>SKU</t>
  </si>
  <si>
    <t>SKU Tot</t>
  </si>
  <si>
    <t>Img</t>
  </si>
  <si>
    <t>Tot Qty</t>
  </si>
  <si>
    <t>A70223MNA201Z005772</t>
  </si>
  <si>
    <t>A70700MVIT05Z002044</t>
  </si>
  <si>
    <t>A76550MCAL27Z008090</t>
  </si>
  <si>
    <t>A85790MCAZ013101000</t>
  </si>
  <si>
    <t>A87660MMV120Z001000</t>
  </si>
  <si>
    <t>A93770MCAM331112250</t>
  </si>
  <si>
    <t>A95870MMVR134701000</t>
  </si>
  <si>
    <t>A96370MMVR134701000</t>
  </si>
  <si>
    <t>A98890MNAG011104552</t>
  </si>
  <si>
    <t>A99620MVIA13Z001000</t>
  </si>
  <si>
    <t>A99820MFI6423102180</t>
  </si>
  <si>
    <t>B00630MFI6091101498</t>
  </si>
  <si>
    <t>B04181MCAZ01Z003518</t>
  </si>
  <si>
    <t>B04780MNAN073301000</t>
  </si>
  <si>
    <t>B04810MMV1204701000</t>
  </si>
  <si>
    <t>B05180MVIV011201000</t>
  </si>
  <si>
    <t>B06070MAFT721101000</t>
  </si>
  <si>
    <t>B07070MCPS091109167</t>
  </si>
  <si>
    <t>B07781MFL1601105903</t>
  </si>
  <si>
    <t>B08590MMVV251101000</t>
  </si>
  <si>
    <t>B10000MTE3653109130</t>
  </si>
  <si>
    <t>B11170MNAN071101000</t>
  </si>
  <si>
    <t>A03942MCAR02Z002391</t>
  </si>
  <si>
    <t>A03942MVIV01Z006650</t>
  </si>
  <si>
    <t>A03943MVIV14Z005710</t>
  </si>
  <si>
    <t>A03971MCA501Z001000</t>
  </si>
  <si>
    <t>A03971MMVL11Z008102</t>
  </si>
  <si>
    <t>A03971MTEF04Z004009</t>
  </si>
  <si>
    <t>A03971MVIL06Z007070</t>
  </si>
  <si>
    <t>A03972MCAZ01Z004121</t>
  </si>
  <si>
    <t>A03972MMVV25Z005505</t>
  </si>
  <si>
    <t>A03972MNAN07Z005327</t>
  </si>
  <si>
    <t>A03972MNAN07Z006546</t>
  </si>
  <si>
    <t>A03972MTEZ02Z005327</t>
  </si>
  <si>
    <t>A04280MCAZ011116339</t>
  </si>
  <si>
    <t>A10061MCR105Z002900</t>
  </si>
  <si>
    <t>A10061MVIM03Z002501</t>
  </si>
  <si>
    <t>A11710MNA502Z001000</t>
  </si>
  <si>
    <t>A43841MCAL271101420</t>
  </si>
  <si>
    <t>A43841MCAZ011105703</t>
  </si>
  <si>
    <t>A43841MMVV361105546</t>
  </si>
  <si>
    <t>A43841MMVV361106226</t>
  </si>
  <si>
    <t>A43843MAGN051102517</t>
  </si>
  <si>
    <t>A43843MAGN051104788</t>
  </si>
  <si>
    <t>A43843MCAZ011103609</t>
  </si>
  <si>
    <t>A43843MNAL201106823</t>
  </si>
  <si>
    <t>A43843MTEZ02B009225</t>
  </si>
  <si>
    <t>A43843MVIV011106546</t>
  </si>
  <si>
    <t>A55870MMVG02Z001000</t>
  </si>
  <si>
    <t>A55870MMVR13Z001000</t>
  </si>
  <si>
    <t>A55870MMVR19Z001000</t>
  </si>
  <si>
    <t>A59440MCAZ01Z006036</t>
  </si>
  <si>
    <t>A59440MNAN07Z005327</t>
  </si>
  <si>
    <t>A59440MNAZ03Z001420</t>
  </si>
  <si>
    <t>A59440MVIV01Z002244</t>
  </si>
  <si>
    <t>A59440MVIV01Z005870</t>
  </si>
  <si>
    <t>A59670MCRM13Z004185</t>
  </si>
  <si>
    <t>A59670MCRM21Z001000</t>
  </si>
  <si>
    <t>A62440MCAZ01Z006126</t>
  </si>
  <si>
    <t>A62441MCAZ01Z004121</t>
  </si>
  <si>
    <t>A62662MCAZ01Z006036</t>
  </si>
  <si>
    <t>A62662MCPS02Z007040</t>
  </si>
  <si>
    <t>A62662MVIL01Z005785</t>
  </si>
  <si>
    <t>A62662MVIV01Z004813</t>
  </si>
  <si>
    <t>A62662MVIV01Z007635</t>
  </si>
  <si>
    <t>A63040MCAL06Z006430</t>
  </si>
  <si>
    <t>A63040MCAL06Z008102</t>
  </si>
  <si>
    <t>A63040MCAS13Z001000</t>
  </si>
  <si>
    <t>A63570MCAM33Z004321</t>
  </si>
  <si>
    <t>A63570MCAZ01Z005755</t>
  </si>
  <si>
    <t>A63570MCAZ01Z006062</t>
  </si>
  <si>
    <t>A64091MAF714Z006126</t>
  </si>
  <si>
    <t>A67030MNA502Z001000</t>
  </si>
  <si>
    <t>A67120MCA502Z001000</t>
  </si>
  <si>
    <t>A69790MCAZ01Z001000</t>
  </si>
  <si>
    <t>A69790MCAZ01Z004580</t>
  </si>
  <si>
    <t>A69790MMV402Z008307</t>
  </si>
  <si>
    <t>A69790MNAN07Z005755</t>
  </si>
  <si>
    <t>A69790MVIL01Z005618</t>
  </si>
  <si>
    <t>A69790MVIL01Z005785</t>
  </si>
  <si>
    <t>A69790MVIV01Z005755</t>
  </si>
  <si>
    <t>A69790MVIV14Z005755</t>
  </si>
  <si>
    <t>A70220MCAM01Z001000</t>
  </si>
  <si>
    <t>A70220MCAZ01Z002996</t>
  </si>
  <si>
    <t>A70220MCAZ01Z004121</t>
  </si>
  <si>
    <t>A70220MCAZ01Z006023</t>
  </si>
  <si>
    <t>A70221FAG301Z009000</t>
  </si>
  <si>
    <t>A70221MNA201Z006795</t>
  </si>
  <si>
    <t>A70221MNA501Z009000</t>
  </si>
  <si>
    <t>A70221MNA502Z001000</t>
  </si>
  <si>
    <t>A70223MCAM04Z002222</t>
  </si>
  <si>
    <t>A70223MCAZ01Z001541</t>
  </si>
  <si>
    <t>A70223MCPZ01Z001610</t>
  </si>
  <si>
    <t>A70223MTE351Z001000</t>
  </si>
  <si>
    <t>A70280MMVL16Z008102</t>
  </si>
  <si>
    <t>A70280MNAN07Z009000</t>
  </si>
  <si>
    <t>A70280MTEF04Z001000</t>
  </si>
  <si>
    <t>A70280MTEZ02Z003676</t>
  </si>
  <si>
    <t>A70290MCAL06Z006823</t>
  </si>
  <si>
    <t>A70290MCAL09Z008102</t>
  </si>
  <si>
    <t>A70290MTE101Z008102</t>
  </si>
  <si>
    <t>A70290MTEF04Z001000</t>
  </si>
  <si>
    <t>A70290MTEF04Z004443</t>
  </si>
  <si>
    <t>A70290MVIV01Z004162</t>
  </si>
  <si>
    <t>A70290MVIV01Z006650</t>
  </si>
  <si>
    <t>A70290MVIV14Z009000</t>
  </si>
  <si>
    <t>A70300MCA301Z008090</t>
  </si>
  <si>
    <t>A70300MTEF04Z001000</t>
  </si>
  <si>
    <t>A70300MTEF04Z003708</t>
  </si>
  <si>
    <t>A70300MVIV01Z005755</t>
  </si>
  <si>
    <t>A70370MCAM01Z002204</t>
  </si>
  <si>
    <t>A70700MCAM04Z002479</t>
  </si>
  <si>
    <t>A70700MCAS15Z005755</t>
  </si>
  <si>
    <t>A70700MVIM033111163</t>
  </si>
  <si>
    <t>A71450MCA502Z002501</t>
  </si>
  <si>
    <t>A71450MCAM01Z001000</t>
  </si>
  <si>
    <t>A71451MCAM04Z001347</t>
  </si>
  <si>
    <t>A72430MCA502Z001000</t>
  </si>
  <si>
    <t>A72430MCAM34Z001000</t>
  </si>
  <si>
    <t>A72430MCR105Z002900</t>
  </si>
  <si>
    <t>A73271MCAZ011101000</t>
  </si>
  <si>
    <t>A73280MTEZ02Z005500</t>
  </si>
  <si>
    <t>A73280MVIV01Z001000</t>
  </si>
  <si>
    <t>A73280MVIV14Z001000</t>
  </si>
  <si>
    <t>A73380MCAM04Z001965</t>
  </si>
  <si>
    <t>A73440MNAZ03Z002398</t>
  </si>
  <si>
    <t>A73440MVIV011115755</t>
  </si>
  <si>
    <t>A74870MNA501Z004133</t>
  </si>
  <si>
    <t>A74871MCAM01Z002501</t>
  </si>
  <si>
    <t>A75253MCPV02Z006121</t>
  </si>
  <si>
    <t>A75253MNAZ03Z002398</t>
  </si>
  <si>
    <t>A75270MCAZ011102501</t>
  </si>
  <si>
    <t>A75460MCPZ01Z004215</t>
  </si>
  <si>
    <t>A75460MCPZ01Z006311</t>
  </si>
  <si>
    <t>A76470MCAZ012101000</t>
  </si>
  <si>
    <t>A76550MMVG06Z009000</t>
  </si>
  <si>
    <t>A76842MFN3921101000</t>
  </si>
  <si>
    <t>A77090MNA501Z009180</t>
  </si>
  <si>
    <t>A77390MCAM32Z006495</t>
  </si>
  <si>
    <t>A77390MCAZ01Z001541</t>
  </si>
  <si>
    <t>A77390MCAZ01Z002222</t>
  </si>
  <si>
    <t>A77390MCAZ01Z007635</t>
  </si>
  <si>
    <t>A77700MCA502Z002501</t>
  </si>
  <si>
    <t>A77770MCPS05Z002204</t>
  </si>
  <si>
    <t>A77770MMV117Z005755</t>
  </si>
  <si>
    <t>A77790MFN251Z007017</t>
  </si>
  <si>
    <t>A77990MFI9681701504</t>
  </si>
  <si>
    <t>A77990MFI9681709180</t>
  </si>
  <si>
    <t>A77990MFL2511701000</t>
  </si>
  <si>
    <t>A77990MFL2511701039</t>
  </si>
  <si>
    <t>A77990MNAN071701287</t>
  </si>
  <si>
    <t>A77990MNAN071703677</t>
  </si>
  <si>
    <t>A77990MTE324Z004009</t>
  </si>
  <si>
    <t>A78010MFN1651108184</t>
  </si>
  <si>
    <t>A78330MCAM01Z001227</t>
  </si>
  <si>
    <t>A78330MNA501Z009180</t>
  </si>
  <si>
    <t>A78330MNAT05Z001640</t>
  </si>
  <si>
    <t>A78350MNAN07Z001000</t>
  </si>
  <si>
    <t>A78360MCAM33Z006314</t>
  </si>
  <si>
    <t>A78360MCEZ05Z007320</t>
  </si>
  <si>
    <t>A78360MCEZ05Z007530</t>
  </si>
  <si>
    <t>A78360MCRZ01Z006028</t>
  </si>
  <si>
    <t>A78520MCA104Z005503</t>
  </si>
  <si>
    <t>A78950MAGN051105712</t>
  </si>
  <si>
    <t>A78950MCAL321109225</t>
  </si>
  <si>
    <t>A78950MFL3461104324</t>
  </si>
  <si>
    <t>A78950MFL3491104121</t>
  </si>
  <si>
    <t>A78951MCAZ011104785</t>
  </si>
  <si>
    <t>A78952MFI9681101504</t>
  </si>
  <si>
    <t>A78952MFL3461101506</t>
  </si>
  <si>
    <t>A78952MFL3461104324</t>
  </si>
  <si>
    <t>A78953MAGN051101000</t>
  </si>
  <si>
    <t>A78953MVIV011101000</t>
  </si>
  <si>
    <t>A78960MVIV011701541</t>
  </si>
  <si>
    <t>A78990MCRM131101504</t>
  </si>
  <si>
    <t>A79770MCAZ01Z002501</t>
  </si>
  <si>
    <t>A79770MCAZ01Z003212</t>
  </si>
  <si>
    <t>A79770MMVV25Z005301</t>
  </si>
  <si>
    <t>A79770MVIV01Z005870</t>
  </si>
  <si>
    <t>A80290MVIV011101000</t>
  </si>
  <si>
    <t>A80590MFN718Z001000</t>
  </si>
  <si>
    <t>A80590MFN901Z008102</t>
  </si>
  <si>
    <t>A80840MFI3254001000</t>
  </si>
  <si>
    <t>A81090MFN1741105704</t>
  </si>
  <si>
    <t>A81090MFN3411101498</t>
  </si>
  <si>
    <t>A81090MFN5591106112</t>
  </si>
  <si>
    <t>A81180MFN3361701498</t>
  </si>
  <si>
    <t>A81190MFN3661105704</t>
  </si>
  <si>
    <t>A81700MFL1681105903</t>
  </si>
  <si>
    <t>A81710MTEE20Z008102</t>
  </si>
  <si>
    <t>A81750MCPZ01Z006915</t>
  </si>
  <si>
    <t>A81760MTEE161261000</t>
  </si>
  <si>
    <t>A82050MCRM134002403</t>
  </si>
  <si>
    <t>A82810MNAN071261000</t>
  </si>
  <si>
    <t>A83120MFL3464704218</t>
  </si>
  <si>
    <t>A83120MFL3474706226</t>
  </si>
  <si>
    <t>A83330MCAM33Z003516</t>
  </si>
  <si>
    <t>A83331MVIV011269000</t>
  </si>
  <si>
    <t>A83360MNAN07Z009180</t>
  </si>
  <si>
    <t>A83360MNAT01Z005839</t>
  </si>
  <si>
    <t>A83470MFI956Z003516</t>
  </si>
  <si>
    <t>A83470MFN4581265756</t>
  </si>
  <si>
    <t>A83770MCAM33Z002243</t>
  </si>
  <si>
    <t>A83770MFI4801101000</t>
  </si>
  <si>
    <t>A83770MMVM01Z003119</t>
  </si>
  <si>
    <t>A83770MTE101Z008102</t>
  </si>
  <si>
    <t>A83770MVIV01Z001965</t>
  </si>
  <si>
    <t>A83890MFN5154005701</t>
  </si>
  <si>
    <t>A83960MCAM01Z001000</t>
  </si>
  <si>
    <t>A83960MCAM01Z002880</t>
  </si>
  <si>
    <t>A83960MCRY02Z002180</t>
  </si>
  <si>
    <t>A83961MCAM01Z002880</t>
  </si>
  <si>
    <t>A83961MMVR19Z002222</t>
  </si>
  <si>
    <t>A83970MCRY02Z002180</t>
  </si>
  <si>
    <t>A84010MMVG02Z003045</t>
  </si>
  <si>
    <t>A84190MMV108Z006240</t>
  </si>
  <si>
    <t>A84191MCAM01Z001965</t>
  </si>
  <si>
    <t>A84191MVIG02Z001405</t>
  </si>
  <si>
    <t>A84191MVIT18Z009180</t>
  </si>
  <si>
    <t>A84370MFN554Z001000</t>
  </si>
  <si>
    <t>A84600MMV402Z006104</t>
  </si>
  <si>
    <t>A84600MVIV14Z009000</t>
  </si>
  <si>
    <t>A84601MINV01Z001000</t>
  </si>
  <si>
    <t>A84601MVIA10Z001000</t>
  </si>
  <si>
    <t>A85320MMVL111108102</t>
  </si>
  <si>
    <t>A85322MVIV14Z009000</t>
  </si>
  <si>
    <t>A85362MVIV011196223</t>
  </si>
  <si>
    <t>A85400MCAZ013102204</t>
  </si>
  <si>
    <t>A85412MNAN073102204</t>
  </si>
  <si>
    <t>A85470MCAZ011101504</t>
  </si>
  <si>
    <t>A85470MCAZ011102403</t>
  </si>
  <si>
    <t>A85700MCAZ011105703</t>
  </si>
  <si>
    <t>A85860MCR105Z002900</t>
  </si>
  <si>
    <t>A85870MCAZ013701123</t>
  </si>
  <si>
    <t>A86030MCAM04Z001380</t>
  </si>
  <si>
    <t>A86030MMVR18Z002865</t>
  </si>
  <si>
    <t>A86040MMV120Z001000</t>
  </si>
  <si>
    <t>A86431MFI9681106024</t>
  </si>
  <si>
    <t>A86530MCAZ01Z005327</t>
  </si>
  <si>
    <t>A86530MNA501Z005495</t>
  </si>
  <si>
    <t>A86530MTEL31Z006823</t>
  </si>
  <si>
    <t>A86530MVIV01Z001541</t>
  </si>
  <si>
    <t>A86620MCAZ01Z001000</t>
  </si>
  <si>
    <t>A86621MCAZ01Z001123</t>
  </si>
  <si>
    <t>A87160MVIL111101420</t>
  </si>
  <si>
    <t>A87280MFN7941106222</t>
  </si>
  <si>
    <t>A87480MNAN07Z004580</t>
  </si>
  <si>
    <t>A87500MCAZ01Z001123</t>
  </si>
  <si>
    <t>A87500MCAZ01Z005669</t>
  </si>
  <si>
    <t>A87510MMVL13Z008090</t>
  </si>
  <si>
    <t>A87510MNA501Z005327</t>
  </si>
  <si>
    <t>A87520MCAZ01Z002398</t>
  </si>
  <si>
    <t>A87530MCAZ01Z002479</t>
  </si>
  <si>
    <t>A87530MCEZ05Z007530</t>
  </si>
  <si>
    <t>A87530MNAN07Z004121</t>
  </si>
  <si>
    <t>A87530MVIV01Z005755</t>
  </si>
  <si>
    <t>A87540MCAM33Z004321</t>
  </si>
  <si>
    <t>A87540MVIV01Z002244</t>
  </si>
  <si>
    <t>A87540MVIV01Z005870</t>
  </si>
  <si>
    <t>A87560MCAZ01Z002180</t>
  </si>
  <si>
    <t>A87600MCAM15Z002204</t>
  </si>
  <si>
    <t>A87600MCAM15Z003518</t>
  </si>
  <si>
    <t>A87600MCAZ01Z002501</t>
  </si>
  <si>
    <t>A87600MCAZ01Z003022</t>
  </si>
  <si>
    <t>A87600MCAZ01Z004121</t>
  </si>
  <si>
    <t>A87600MNA501Z009180</t>
  </si>
  <si>
    <t>A87620MCAM09Z001000</t>
  </si>
  <si>
    <t>A87620MMV120Z001000</t>
  </si>
  <si>
    <t>A87620MMVG08Z001000</t>
  </si>
  <si>
    <t>A87650MCAM01Z003518</t>
  </si>
  <si>
    <t>A87660MCAM09Z001000</t>
  </si>
  <si>
    <t>A87660MCRY02Z002180</t>
  </si>
  <si>
    <t>A88290MTEY08Z004025</t>
  </si>
  <si>
    <t>A88291MCAS22Z009357</t>
  </si>
  <si>
    <t>A88291MVIV01Z001541</t>
  </si>
  <si>
    <t>A88340MMVV22Z006288</t>
  </si>
  <si>
    <t>A88340MNAN07Z005850</t>
  </si>
  <si>
    <t>A88380MNAT11Z006314</t>
  </si>
  <si>
    <t>A88380MNAZ03Z001420</t>
  </si>
  <si>
    <t>A88390MAFM461105703</t>
  </si>
  <si>
    <t>A88860MTE3384104836</t>
  </si>
  <si>
    <t>A88910MNAN073701000</t>
  </si>
  <si>
    <t>A88930MNAN073101000</t>
  </si>
  <si>
    <t>A89430MFN9024009000</t>
  </si>
  <si>
    <t>A89461MTEZ02B009225</t>
  </si>
  <si>
    <t>A89550MCPZ01B009000</t>
  </si>
  <si>
    <t>A90530MFN5951201000</t>
  </si>
  <si>
    <t>A90730MFI5431706223</t>
  </si>
  <si>
    <t>A91220MCAZ013102204</t>
  </si>
  <si>
    <t>A91690MAF7141101000</t>
  </si>
  <si>
    <t>A92030MVIR144701504</t>
  </si>
  <si>
    <t>A92080MCAL324008125</t>
  </si>
  <si>
    <t>A92080MFI5854007605</t>
  </si>
  <si>
    <t>A92080MFI6604005328</t>
  </si>
  <si>
    <t>A92140MTE1011108102</t>
  </si>
  <si>
    <t>A92140MVIV011101000</t>
  </si>
  <si>
    <t>A92270MNAN071105712</t>
  </si>
  <si>
    <t>A92440MCPS021306223</t>
  </si>
  <si>
    <t>A92731MNAN071101965</t>
  </si>
  <si>
    <t>A92860MCA3011548090</t>
  </si>
  <si>
    <t>A92861MTEZ021205327</t>
  </si>
  <si>
    <t>A93750MCAM331106314</t>
  </si>
  <si>
    <t>A93750MCAS291106790</t>
  </si>
  <si>
    <t>A93750MMVV251104552</t>
  </si>
  <si>
    <t>A93760MFI5181109000</t>
  </si>
  <si>
    <t>A93770MFI5571115701</t>
  </si>
  <si>
    <t>A93780MFI5181111000</t>
  </si>
  <si>
    <t>A93780MNAG011111000</t>
  </si>
  <si>
    <t>A93810MTEY071104705</t>
  </si>
  <si>
    <t>A94220MNAN071301000</t>
  </si>
  <si>
    <t>A94250MCAM15Z002222</t>
  </si>
  <si>
    <t>A94250MTEF04Z004790</t>
  </si>
  <si>
    <t>A94250MTEF04Z005600</t>
  </si>
  <si>
    <t>A94380MVI402Z005755</t>
  </si>
  <si>
    <t>A94380MVIV01Z005755</t>
  </si>
  <si>
    <t>A94380MVIV09Z001000</t>
  </si>
  <si>
    <t>A94380MVIV14Z009000</t>
  </si>
  <si>
    <t>A95410MVIV014105755</t>
  </si>
  <si>
    <t>A95500MTEZ021201000</t>
  </si>
  <si>
    <t>A95580MTEZ021115327</t>
  </si>
  <si>
    <t>A95620MNAG011101000</t>
  </si>
  <si>
    <t>A95820MCAZ013102230</t>
  </si>
  <si>
    <t>A95831MCAM04Z001000</t>
  </si>
  <si>
    <t>A95840MNAN07Z001000</t>
  </si>
  <si>
    <t>A95970MTEE191101000</t>
  </si>
  <si>
    <t>A95970MTEE191105342</t>
  </si>
  <si>
    <t>A96100MMVG083301000</t>
  </si>
  <si>
    <t>A96450MTEE54Z001000</t>
  </si>
  <si>
    <t>A96560MFL2531101000</t>
  </si>
  <si>
    <t>A96560MMVV251105327</t>
  </si>
  <si>
    <t>A96560MMVV251106000</t>
  </si>
  <si>
    <t>A96560MMVV331109000</t>
  </si>
  <si>
    <t>A96650MNAG011102385</t>
  </si>
  <si>
    <t>A96900MNAN071107220</t>
  </si>
  <si>
    <t>A97820MAFT72B009565</t>
  </si>
  <si>
    <t>A98010MFI5331101000</t>
  </si>
  <si>
    <t>A98150MNAN074107220</t>
  </si>
  <si>
    <t>A98210MCAL321548101</t>
  </si>
  <si>
    <t>A98210MCAL321548125</t>
  </si>
  <si>
    <t>A98210MFL2431201000</t>
  </si>
  <si>
    <t>A98210MTEZ021207225</t>
  </si>
  <si>
    <t>A98210MVIV011201000</t>
  </si>
  <si>
    <t>A98410MFI5474106002</t>
  </si>
  <si>
    <t>A98410MFI5474109565</t>
  </si>
  <si>
    <t>A98790MFN3141201498</t>
  </si>
  <si>
    <t>A98790MFN8361548198</t>
  </si>
  <si>
    <t>A98820MFI5131548198</t>
  </si>
  <si>
    <t>A98850MNAZ031108102</t>
  </si>
  <si>
    <t>A98860MNAG011105301</t>
  </si>
  <si>
    <t>A98860MNAZ031107220</t>
  </si>
  <si>
    <t>A98870MNAG011107330</t>
  </si>
  <si>
    <t>A98890MFI5191103609</t>
  </si>
  <si>
    <t>A98890MFI6891106543</t>
  </si>
  <si>
    <t>A99610MAF715Z002222</t>
  </si>
  <si>
    <t>A99620MTE101Z008102</t>
  </si>
  <si>
    <t>A99630MCEZ05Z007320</t>
  </si>
  <si>
    <t>A99640MCAZ01Z003212</t>
  </si>
  <si>
    <t>A99640MCRZ01Z005320</t>
  </si>
  <si>
    <t>A99640MVIV06Z002139</t>
  </si>
  <si>
    <t>A99660MNAN074101498</t>
  </si>
  <si>
    <t>A99660MNAN074109180</t>
  </si>
  <si>
    <t>A99680MCAZ013101000</t>
  </si>
  <si>
    <t>A99690MCAZ013101541</t>
  </si>
  <si>
    <t>A99710MCAZ011104543</t>
  </si>
  <si>
    <t>A99760MFI6423101504</t>
  </si>
  <si>
    <t>A99770MFI6423105342</t>
  </si>
  <si>
    <t>A99770MNAN073301000</t>
  </si>
  <si>
    <t>A99911MFI5871105503</t>
  </si>
  <si>
    <t>A99950MMV1204701000</t>
  </si>
  <si>
    <t>B00070MCRM133701000</t>
  </si>
  <si>
    <t>B00080MMVA111701000</t>
  </si>
  <si>
    <t>B00090MMVA114701504</t>
  </si>
  <si>
    <t>B00120MMVR134701000</t>
  </si>
  <si>
    <t>B00120MMVV274701000</t>
  </si>
  <si>
    <t>B00150MFI5911104543</t>
  </si>
  <si>
    <t>B00180MNAN071101000</t>
  </si>
  <si>
    <t>B00181MNAN071109180</t>
  </si>
  <si>
    <t>B00490MFI5994701000</t>
  </si>
  <si>
    <t>B00820MMVV253101000</t>
  </si>
  <si>
    <t>B00830MCAM333102243</t>
  </si>
  <si>
    <t>B00940MCAM333112243</t>
  </si>
  <si>
    <t>B00980MMVV253113518</t>
  </si>
  <si>
    <t>B00980MTEZ163115342</t>
  </si>
  <si>
    <t>B01190MTEZ021441000</t>
  </si>
  <si>
    <t>B01200MFI6291111498</t>
  </si>
  <si>
    <t>B01240MVIV011105755</t>
  </si>
  <si>
    <t>B01260MVIV011101000</t>
  </si>
  <si>
    <t>B01281MFI6251105904</t>
  </si>
  <si>
    <t>B01751MNAN071109180</t>
  </si>
  <si>
    <t>B01801MFI6561445500</t>
  </si>
  <si>
    <t>B01810MFI6571205712</t>
  </si>
  <si>
    <t>B01860MFI6621449000</t>
  </si>
  <si>
    <t>B01920MFL1911111498</t>
  </si>
  <si>
    <t>B01920MVIV011111000</t>
  </si>
  <si>
    <t>B01920MVIV011119547</t>
  </si>
  <si>
    <t>B02040MFI5031103677</t>
  </si>
  <si>
    <t>B02180MNAN071101000</t>
  </si>
  <si>
    <t>B02210MMV1204709180</t>
  </si>
  <si>
    <t>B02290MAFM391101498</t>
  </si>
  <si>
    <t>B02400MTEZ021107605</t>
  </si>
  <si>
    <t>B02790MMVV251105327</t>
  </si>
  <si>
    <t>B03320MFI9101101000</t>
  </si>
  <si>
    <t>B03320MFI9101105503</t>
  </si>
  <si>
    <t>B03330MFI9101105503</t>
  </si>
  <si>
    <t>B03390MFI9121101000</t>
  </si>
  <si>
    <t>B03390MFI9121105903</t>
  </si>
  <si>
    <t>B03390MFI9121107220</t>
  </si>
  <si>
    <t>B03470MTEZ021105500</t>
  </si>
  <si>
    <t>B03480MTEZ021105903</t>
  </si>
  <si>
    <t>B03540MFI6571201498</t>
  </si>
  <si>
    <t>B03690MTEZ021205500</t>
  </si>
  <si>
    <t>B04180MCAL27Z001420</t>
  </si>
  <si>
    <t>B04180MCAM04Z002122</t>
  </si>
  <si>
    <t>B04180MCAM33Z002250</t>
  </si>
  <si>
    <t>B04180MMVL16Z008102</t>
  </si>
  <si>
    <t>B04180MVIV01Z006543</t>
  </si>
  <si>
    <t>B04181MAGN05Z006126</t>
  </si>
  <si>
    <t>B04181MCAM01Z001000</t>
  </si>
  <si>
    <t>B04181MCAM04Z002122</t>
  </si>
  <si>
    <t>B04181MCPS03Z009805</t>
  </si>
  <si>
    <t>B04181MNAL20Z008300</t>
  </si>
  <si>
    <t>B04181MVIV01Z006543</t>
  </si>
  <si>
    <t>B04270MNAN073109000</t>
  </si>
  <si>
    <t>B04400MFI6251104582</t>
  </si>
  <si>
    <t>B04401MFI6251105922</t>
  </si>
  <si>
    <t>B04401MFL2291104431</t>
  </si>
  <si>
    <t>B04410MFI6254101058</t>
  </si>
  <si>
    <t>B04430MTEZ021113500</t>
  </si>
  <si>
    <t>B04670MAFT721101000</t>
  </si>
  <si>
    <t>B04760MAFT721105904</t>
  </si>
  <si>
    <t>B04770MFI9824001000</t>
  </si>
  <si>
    <t>B04860MTEZ021115342</t>
  </si>
  <si>
    <t>B04880MMV1204701000</t>
  </si>
  <si>
    <t>B04900MMVA111111000</t>
  </si>
  <si>
    <t>B05060MTEE191111000</t>
  </si>
  <si>
    <t>B05090MCAZ013101000</t>
  </si>
  <si>
    <t>B05190MVIV011201000</t>
  </si>
  <si>
    <t>B05430MNAN073101000</t>
  </si>
  <si>
    <t>B05950MMVV253111000</t>
  </si>
  <si>
    <t>B06080MAFT721701420</t>
  </si>
  <si>
    <t>B06220MTER013101000</t>
  </si>
  <si>
    <t>B06260MCAM333116024</t>
  </si>
  <si>
    <t>B06340MNAG014101000</t>
  </si>
  <si>
    <t>B06540MFL1401101000</t>
  </si>
  <si>
    <t>B06960MFL2221104788</t>
  </si>
  <si>
    <t>B06960MNAN071105301</t>
  </si>
  <si>
    <t>B07040MFL2221115859</t>
  </si>
  <si>
    <t>B07070MNAN071105903</t>
  </si>
  <si>
    <t>B07100MFL2451108198</t>
  </si>
  <si>
    <t>B07110MNA3041705821</t>
  </si>
  <si>
    <t>B07120MNAN074109000</t>
  </si>
  <si>
    <t>B07130MFL2221206024</t>
  </si>
  <si>
    <t>B07130MNAN071201000</t>
  </si>
  <si>
    <t>B07131MNAN071201000</t>
  </si>
  <si>
    <t>B07140MAFJ401548198</t>
  </si>
  <si>
    <t>B07160MCAZ011104578</t>
  </si>
  <si>
    <t>B07160MNAN071109000</t>
  </si>
  <si>
    <t>B07170MAFM391101498</t>
  </si>
  <si>
    <t>B07180MNA3041701000</t>
  </si>
  <si>
    <t>B07221MFI6571209000</t>
  </si>
  <si>
    <t>B07390MVIV011709000</t>
  </si>
  <si>
    <t>B07400MVIL011108102</t>
  </si>
  <si>
    <t>B07540MPYZ04Z006790</t>
  </si>
  <si>
    <t>B07580MFI5431109000</t>
  </si>
  <si>
    <t>B07610MFL3011104788</t>
  </si>
  <si>
    <t>B07620MFL2901109565</t>
  </si>
  <si>
    <t>B07630MFN5951701002</t>
  </si>
  <si>
    <t>B07680MFL1904701498</t>
  </si>
  <si>
    <t>B07700MFN2531109565</t>
  </si>
  <si>
    <t>B07720MAFT721105904</t>
  </si>
  <si>
    <t>B07781MFL1601106024</t>
  </si>
  <si>
    <t>B07790MFL1603109000</t>
  </si>
  <si>
    <t>B08040MTE3641101000</t>
  </si>
  <si>
    <t>B08270MNAN071109000</t>
  </si>
  <si>
    <t>B08370MNAZ034108102</t>
  </si>
  <si>
    <t>B08410MNAN071105903</t>
  </si>
  <si>
    <t>B08420MNAZ031118102</t>
  </si>
  <si>
    <t>B08471MFI3641115712</t>
  </si>
  <si>
    <t>B08540MFL1931113610</t>
  </si>
  <si>
    <t>B08550MFL1921104105</t>
  </si>
  <si>
    <t>B08590MMVV331105858</t>
  </si>
  <si>
    <t>B08600MNAG011112250</t>
  </si>
  <si>
    <t>B08610MNAG011101000</t>
  </si>
  <si>
    <t>B08660MNAG011107220</t>
  </si>
  <si>
    <t>B08670MMVV251106223</t>
  </si>
  <si>
    <t>B08910MFL2984004121</t>
  </si>
  <si>
    <t>B09260MCAZ011101504</t>
  </si>
  <si>
    <t>B09260MNAN071109180</t>
  </si>
  <si>
    <t>B09321MCAZ014701000</t>
  </si>
  <si>
    <t>B09340MNAN074701000</t>
  </si>
  <si>
    <t>B09390MINL011118102</t>
  </si>
  <si>
    <t>B09490MVIH153701504</t>
  </si>
  <si>
    <t>B09520MVIH153101000</t>
  </si>
  <si>
    <t>B09550MNAN073101000</t>
  </si>
  <si>
    <t>B09560MNAN071101000</t>
  </si>
  <si>
    <t>B09560MNAN071104121</t>
  </si>
  <si>
    <t>B09560MVIV011101000</t>
  </si>
  <si>
    <t>B09620MAFM393101039</t>
  </si>
  <si>
    <t>B09720MAFM461701000</t>
  </si>
  <si>
    <t>B09781MCAL321108124</t>
  </si>
  <si>
    <t>B09790MCAL324008124</t>
  </si>
  <si>
    <t>B09810MCAL321109225</t>
  </si>
  <si>
    <t>B09810MINL011108102</t>
  </si>
  <si>
    <t>B09810MTEZ021101000</t>
  </si>
  <si>
    <t>B09810MTEZ021105821</t>
  </si>
  <si>
    <t>B09840MCAL321108124</t>
  </si>
  <si>
    <t>B09850MNAN071101000</t>
  </si>
  <si>
    <t>B09900MVIV011106024</t>
  </si>
  <si>
    <t>B09930MNAN073101000</t>
  </si>
  <si>
    <t>B09940MAFQ864705858</t>
  </si>
  <si>
    <t>B10070MAFM461105821</t>
  </si>
  <si>
    <t>B10200MNAG013101000</t>
  </si>
  <si>
    <t>B10250MMVV333101000</t>
  </si>
  <si>
    <t>B10300MCAM333101000</t>
  </si>
  <si>
    <t>B10350MFL3621109674</t>
  </si>
  <si>
    <t>B10540MTEE544701000</t>
  </si>
  <si>
    <t>B10560MTE3521105903</t>
  </si>
  <si>
    <t>B10590MAFM461104578</t>
  </si>
  <si>
    <t>B10880MNAN071301000</t>
  </si>
  <si>
    <t>B10910MTEE543101504</t>
  </si>
  <si>
    <t>B11291MNAN071101498</t>
  </si>
  <si>
    <t>B11320MVIV011702517</t>
  </si>
  <si>
    <t>B11401MFL3031106017</t>
  </si>
  <si>
    <t>B11470MINL011708102</t>
  </si>
  <si>
    <t>B11470MMVV361704324</t>
  </si>
  <si>
    <t>B11570MFL3611106503</t>
  </si>
  <si>
    <t>B11591MCAZ011101000</t>
  </si>
  <si>
    <t>B11810MTEY151104121</t>
  </si>
  <si>
    <t>B11880MMVT064001000</t>
  </si>
  <si>
    <t>B11930MFL3081102719</t>
  </si>
  <si>
    <t>B11930MMVV361107830</t>
  </si>
  <si>
    <t>B11950MMVN131101506</t>
  </si>
  <si>
    <t>B11950MMVV361104324</t>
  </si>
  <si>
    <t>B11951MMVV361104324</t>
  </si>
  <si>
    <t>B11951MTE3841101032</t>
  </si>
  <si>
    <t>B11960MCAZ014102517</t>
  </si>
  <si>
    <t>B12450MMVT061306024</t>
  </si>
  <si>
    <t>B12550MFI373Z009565</t>
  </si>
  <si>
    <t>B12590MTE377Z001000</t>
  </si>
  <si>
    <t>B12610MCAM01Z002122</t>
  </si>
  <si>
    <t>B12790MFL2921108172</t>
  </si>
  <si>
    <t>B12970MNAZ03B008102</t>
  </si>
  <si>
    <t>B13080MFL2494701000</t>
  </si>
  <si>
    <t>B13110MTEZ021104788</t>
  </si>
  <si>
    <t>B13190MMVN131106011</t>
  </si>
  <si>
    <t>B13190MMVN131109000</t>
  </si>
  <si>
    <t>B15120MNA501P007051</t>
  </si>
  <si>
    <t>B15130MCAM01P002222</t>
  </si>
  <si>
    <t>B15130MNAN07P006033</t>
  </si>
  <si>
    <t>B15140MNA501P003676</t>
  </si>
  <si>
    <t>B15141MNAN07P009000</t>
  </si>
  <si>
    <t>B15141MSEL02P008219</t>
  </si>
  <si>
    <t>B15160MMVV27P001000</t>
  </si>
  <si>
    <t>B15160MNA501P001000</t>
  </si>
  <si>
    <t>B15210MCAM01P002222</t>
  </si>
  <si>
    <t>B15240MCPS08P001000</t>
  </si>
  <si>
    <t>RTL Price €</t>
  </si>
  <si>
    <t>Tot RTL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</si>
</sst>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* #,##0_);_(* \(#,##0\);_(* &quot;-&quot;??_);_(@_)"/>
    <numFmt numFmtId="165" formatCode="_-* #,##0.00\ [$€-410]_-;\-* #,##0.00\ [$€-410]_-;_-* &quot;-&quot;??\ [$€-410]_-;_-@_-"/>
  </numFmts>
  <fonts count="6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/>
    <xf numFmtId="165" fontId="1" fillId="0" borderId="1" xfId="0" applyNumberFormat="1" applyFont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165" fontId="5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531" Type="http://schemas.openxmlformats.org/officeDocument/2006/relationships/image" Target="../media/image477.jpeg"/><Relationship Id="rId573" Type="http://schemas.openxmlformats.org/officeDocument/2006/relationships/image" Target="../media/image498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file:///\\itmilfs001.ad.sergiorossi.com\Area\Crystal\20193\Foto_BO\small\A55870.jpg" TargetMode="External"/><Relationship Id="rId268" Type="http://schemas.openxmlformats.org/officeDocument/2006/relationships/image" Target="../media/image268.jpeg"/><Relationship Id="rId475" Type="http://schemas.openxmlformats.org/officeDocument/2006/relationships/image" Target="file:///\\itmilfs001.ad.sergiorossi.com\Area\Crystal\20193\Foto_BO\small\A78330.jpg" TargetMode="External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00" Type="http://schemas.openxmlformats.org/officeDocument/2006/relationships/image" Target="../media/image462.jpeg"/><Relationship Id="rId542" Type="http://schemas.openxmlformats.org/officeDocument/2006/relationships/image" Target="file:///\\itmilfs001.ad.sergiorossi.com\Area\Crystal\20193\Foto_BO\small\A99640.jpg" TargetMode="External"/><Relationship Id="rId584" Type="http://schemas.openxmlformats.org/officeDocument/2006/relationships/image" Target="file:///\\itmilfs001.ad.sergiorossi.com\Area\Crystal\20251\Foto_BO\small\B15120.jpg" TargetMode="External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34.jpeg"/><Relationship Id="rId486" Type="http://schemas.openxmlformats.org/officeDocument/2006/relationships/image" Target="../media/image455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511" Type="http://schemas.openxmlformats.org/officeDocument/2006/relationships/image" Target="file:///\\itmilfs001.ad.sergiorossi.com\Area\Crystal\20181\Foto_BO\small\A86620.jpg" TargetMode="External"/><Relationship Id="rId553" Type="http://schemas.openxmlformats.org/officeDocument/2006/relationships/image" Target="../media/image488.jpeg"/><Relationship Id="rId609" Type="http://schemas.openxmlformats.org/officeDocument/2006/relationships/image" Target="file:///\\ITSMPIS006.ad.sergiorossi.com\Area\Crystal\20201\Foto_BO\small\A85860.jpg" TargetMode="External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595" Type="http://schemas.openxmlformats.org/officeDocument/2006/relationships/image" Target="../media/image509.jpeg"/><Relationship Id="rId248" Type="http://schemas.openxmlformats.org/officeDocument/2006/relationships/image" Target="../media/image248.jpeg"/><Relationship Id="rId455" Type="http://schemas.openxmlformats.org/officeDocument/2006/relationships/image" Target="file:///\\itmilfs001.ad.sergiorossi.com\Area\Crystal\20203\Foto_BO\small\A70370.jpg" TargetMode="External"/><Relationship Id="rId497" Type="http://schemas.openxmlformats.org/officeDocument/2006/relationships/image" Target="file:///\\itmilfs001.ad.sergiorossi.com\Area\Crystal\20183\Foto_BO\small\A83961.jpg" TargetMode="External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file:///\\itmilfs001.ad.sergiorossi.com\Area\Crystal\20193\Foto_BO\small\A88291.jpg" TargetMode="External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564" Type="http://schemas.openxmlformats.org/officeDocument/2006/relationships/image" Target="file:///\\itmilfs001.ad.sergiorossi.com\Area\Crystal\20201\Foto_BO\small\B04181.jpg" TargetMode="External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45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478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499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file:///\\itmilfs001.ad.sergiorossi.com\Area\Crystal\20143\Foto_BO\small\A62440.jpg" TargetMode="External"/><Relationship Id="rId477" Type="http://schemas.openxmlformats.org/officeDocument/2006/relationships/image" Target="file:///\\itmilfs001.ad.sergiorossi.com\Area\Crystal\20173\Foto_BO\small\A78350.jpg" TargetMode="External"/><Relationship Id="rId600" Type="http://schemas.openxmlformats.org/officeDocument/2006/relationships/image" Target="../media/image512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463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44" Type="http://schemas.openxmlformats.org/officeDocument/2006/relationships/image" Target="file:///\\itmilfs001.ad.sergiorossi.com\Area\Crystal\20223\Foto_BO\small\A99770.jpg" TargetMode="External"/><Relationship Id="rId586" Type="http://schemas.openxmlformats.org/officeDocument/2006/relationships/image" Target="file:///\\itmilfs001.ad.sergiorossi.com\Area\Crystal\20251\Foto_BO\small\B15130.jpg" TargetMode="External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g"/><Relationship Id="rId446" Type="http://schemas.openxmlformats.org/officeDocument/2006/relationships/image" Target="../media/image435.jpeg"/><Relationship Id="rId611" Type="http://schemas.openxmlformats.org/officeDocument/2006/relationships/image" Target="../media/image519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56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file:///\\itmilfs001.ad.sergiorossi.com\Area\Crystal\20183\Foto_BO\small\A87530.jpg" TargetMode="External"/><Relationship Id="rId555" Type="http://schemas.openxmlformats.org/officeDocument/2006/relationships/image" Target="../media/image489.jpeg"/><Relationship Id="rId597" Type="http://schemas.openxmlformats.org/officeDocument/2006/relationships/image" Target="../media/image510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file:///\\itmilfs001.ad.sergiorossi.com\Area\Crystal\20191\Foto_BO\small\A70700.jpg" TargetMode="External"/><Relationship Id="rId261" Type="http://schemas.openxmlformats.org/officeDocument/2006/relationships/image" Target="../media/image261.jpeg"/><Relationship Id="rId499" Type="http://schemas.openxmlformats.org/officeDocument/2006/relationships/image" Target="file:///\\itmilfs001.ad.sergiorossi.com\Area\Crystal\20193\Foto_BO\small\A84010.jpg" TargetMode="External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file:///\\itmilfs001.ad.sergiorossi.com\Area\Crystal\20193\Foto_BO\small\A88340.jpg" TargetMode="External"/><Relationship Id="rId566" Type="http://schemas.openxmlformats.org/officeDocument/2006/relationships/image" Target="file:///\\itmilfs001.ad.sergiorossi.com\Area\Crystal\20241\Foto_BO\small\B07131.jpg" TargetMode="External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5.jpeg"/><Relationship Id="rId230" Type="http://schemas.openxmlformats.org/officeDocument/2006/relationships/image" Target="../media/image230.jpeg"/><Relationship Id="rId468" Type="http://schemas.openxmlformats.org/officeDocument/2006/relationships/image" Target="../media/image446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479.jpeg"/><Relationship Id="rId577" Type="http://schemas.openxmlformats.org/officeDocument/2006/relationships/image" Target="../media/image500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513.jpeg"/><Relationship Id="rId241" Type="http://schemas.openxmlformats.org/officeDocument/2006/relationships/image" Target="../media/image241.jpeg"/><Relationship Id="rId437" Type="http://schemas.openxmlformats.org/officeDocument/2006/relationships/image" Target="file:///\\itmilfs001.ad.sergiorossi.com\Area\Crystal\20193\Foto_BO\small\A62662.jpg" TargetMode="External"/><Relationship Id="rId479" Type="http://schemas.openxmlformats.org/officeDocument/2006/relationships/image" Target="file:///\\itmilfs001.ad.sergiorossi.com\Area\Crystal\20193\Foto_BO\small\A78360.jpg" TargetMode="External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57.jpeg"/><Relationship Id="rId504" Type="http://schemas.openxmlformats.org/officeDocument/2006/relationships/image" Target="../media/image464.jpeg"/><Relationship Id="rId546" Type="http://schemas.openxmlformats.org/officeDocument/2006/relationships/image" Target="file:///\\itmilfs001.ad.sergiorossi.com\Area\Crystal\20223\Foto_BO\small\A99950.jpg" TargetMode="External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file:///\\itmilfs001.ad.sergiorossi.com\Area\Crystal\20251\Foto_BO\small\B15140.jpg" TargetMode="External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36.jpeg"/><Relationship Id="rId613" Type="http://schemas.openxmlformats.org/officeDocument/2006/relationships/image" Target="../media/image520.jp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file:///\\itmilfs001.ad.sergiorossi.com\Area\Crystal\20183\Foto_BO\small\A87560.jpg" TargetMode="External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490.jpeg"/><Relationship Id="rId599" Type="http://schemas.openxmlformats.org/officeDocument/2006/relationships/image" Target="../media/image511.pn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file:///\\itmilfs001.ad.sergiorossi.com\Area\Crystal\20193\Foto_BO\small\A71450.jpg" TargetMode="External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47.jpeg"/><Relationship Id="rId526" Type="http://schemas.openxmlformats.org/officeDocument/2006/relationships/image" Target="file:///\\itmilfs001.ad.sergiorossi.com\Area\Crystal\20213\Foto_BO\small\A93750.jpg" TargetMode="External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file:///\\itmilfs001.ad.sergiorossi.com\Area\Crystal\20243\Foto_BO\small\B07180.jpg" TargetMode="External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6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file:///\\itmilfs001.ad.sergiorossi.com\Area\Crystal\20253\Foto_BO\small\A78952.jpg" TargetMode="External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537" Type="http://schemas.openxmlformats.org/officeDocument/2006/relationships/image" Target="../media/image480.jpeg"/><Relationship Id="rId558" Type="http://schemas.openxmlformats.org/officeDocument/2006/relationships/image" Target="file:///\\itmilfs001.ad.sergiorossi.com\Area\Crystal\20231\Foto_BO\small\B03480.jpg" TargetMode="External"/><Relationship Id="rId579" Type="http://schemas.openxmlformats.org/officeDocument/2006/relationships/image" Target="../media/image501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file:///\\itmilfs001.ad.sergiorossi.com\Area\Crystal\20181\Foto_BO\small\A63040.jpg" TargetMode="External"/><Relationship Id="rId590" Type="http://schemas.openxmlformats.org/officeDocument/2006/relationships/image" Target="file:///\\itmilfs001.ad.sergiorossi.com\Area\Crystal\20251\Foto_BO\small\B15141.jpg" TargetMode="External"/><Relationship Id="rId604" Type="http://schemas.openxmlformats.org/officeDocument/2006/relationships/image" Target="../media/image514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37.jpeg"/><Relationship Id="rId471" Type="http://schemas.openxmlformats.org/officeDocument/2006/relationships/image" Target="file:///\\itmilfs001.ad.sergiorossi.com\Area\Crystal\20201\Foto_BO\small\A77390.jpg" TargetMode="External"/><Relationship Id="rId506" Type="http://schemas.openxmlformats.org/officeDocument/2006/relationships/image" Target="../media/image46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492" Type="http://schemas.openxmlformats.org/officeDocument/2006/relationships/image" Target="../media/image458.jpeg"/><Relationship Id="rId527" Type="http://schemas.openxmlformats.org/officeDocument/2006/relationships/image" Target="../media/image475.jpeg"/><Relationship Id="rId548" Type="http://schemas.openxmlformats.org/officeDocument/2006/relationships/image" Target="file:///\\itmilfs001.ad.sergiorossi.com\Area\Crystal\20221\Foto_BO\small\B01240.jpg" TargetMode="External"/><Relationship Id="rId569" Type="http://schemas.openxmlformats.org/officeDocument/2006/relationships/image" Target="../media/image496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file:///\\itmilfs001.ad.sergiorossi.com\Area\Crystal\20101\Foto_BO\small\A04280.jpg" TargetMode="External"/><Relationship Id="rId580" Type="http://schemas.openxmlformats.org/officeDocument/2006/relationships/image" Target="file:///\\itmilfs001.ad.sergiorossi.com\Area\Crystal\20251\Foto_BO\small\B13110.jpg" TargetMode="External"/><Relationship Id="rId615" Type="http://schemas.openxmlformats.org/officeDocument/2006/relationships/image" Target="../media/image522.pn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32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461" Type="http://schemas.openxmlformats.org/officeDocument/2006/relationships/image" Target="file:///\\itmilfs001.ad.sergiorossi.com\Area\Crystal\20193\Foto_BO\small\A73440.jpg" TargetMode="External"/><Relationship Id="rId482" Type="http://schemas.openxmlformats.org/officeDocument/2006/relationships/image" Target="../media/image453.jpeg"/><Relationship Id="rId517" Type="http://schemas.openxmlformats.org/officeDocument/2006/relationships/image" Target="file:///\\itmilfs001.ad.sergiorossi.com\Area\Crystal\20201\Foto_BO\small\A87600.jpg" TargetMode="External"/><Relationship Id="rId538" Type="http://schemas.openxmlformats.org/officeDocument/2006/relationships/image" Target="file:///\\itmilfs001.ad.sergiorossi.com\Area\Crystal\20193\Foto_BO\small\A99620.jpg" TargetMode="External"/><Relationship Id="rId559" Type="http://schemas.openxmlformats.org/officeDocument/2006/relationships/image" Target="../media/image491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570" Type="http://schemas.openxmlformats.org/officeDocument/2006/relationships/image" Target="file:///\\itmilfs001.ad.sergiorossi.com\Area\Crystal\20241\Foto_BO\small\B07221.jpg" TargetMode="External"/><Relationship Id="rId591" Type="http://schemas.openxmlformats.org/officeDocument/2006/relationships/image" Target="../media/image507.jpeg"/><Relationship Id="rId605" Type="http://schemas.openxmlformats.org/officeDocument/2006/relationships/image" Target="../media/image515.pn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27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file:///\\itmilfs001.ad.sergiorossi.com\Area\Crystal\20201\Foto_BO\small\A70280.jpg" TargetMode="External"/><Relationship Id="rId472" Type="http://schemas.openxmlformats.org/officeDocument/2006/relationships/image" Target="../media/image448.jpeg"/><Relationship Id="rId493" Type="http://schemas.openxmlformats.org/officeDocument/2006/relationships/image" Target="file:///\\itmilfs001.ad.sergiorossi.com\Area\Crystal\20201\Foto_BO\small\A83770.jpg" TargetMode="External"/><Relationship Id="rId507" Type="http://schemas.openxmlformats.org/officeDocument/2006/relationships/image" Target="file:///\\itmilfs001.ad.sergiorossi.com\Area\Crystal\20193\Foto_BO\small\A84601.jpg" TargetMode="External"/><Relationship Id="rId528" Type="http://schemas.openxmlformats.org/officeDocument/2006/relationships/image" Target="file:///\\itmilfs001.ad.sergiorossi.com\Area\Crystal\20213\Foto_BO\small\A93780.jpg" TargetMode="External"/><Relationship Id="rId549" Type="http://schemas.openxmlformats.org/officeDocument/2006/relationships/image" Target="../media/image4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file:///\\itmilfs001.ad.sergiorossi.com\Area\Crystal\20211\Foto_BO\small\B04180.jpg" TargetMode="External"/><Relationship Id="rId581" Type="http://schemas.openxmlformats.org/officeDocument/2006/relationships/image" Target="../media/image502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file:///\\itmilfs001.ad.sergiorossi.com\Area\Crystal\20153\Foto_BO\small\A63040.jpg" TargetMode="External"/><Relationship Id="rId462" Type="http://schemas.openxmlformats.org/officeDocument/2006/relationships/image" Target="../media/image443.jpeg"/><Relationship Id="rId483" Type="http://schemas.openxmlformats.org/officeDocument/2006/relationships/image" Target="file:///\\itmilfs001.ad.sergiorossi.com\Area\Crystal\20193\Foto_BO\small\A79770.jpg" TargetMode="External"/><Relationship Id="rId518" Type="http://schemas.openxmlformats.org/officeDocument/2006/relationships/image" Target="../media/image471.jpeg"/><Relationship Id="rId539" Type="http://schemas.openxmlformats.org/officeDocument/2006/relationships/image" Target="../media/image481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550" Type="http://schemas.openxmlformats.org/officeDocument/2006/relationships/image" Target="file:///\\itmilfs001.ad.sergiorossi.com\Area\Crystal\20221\Foto_BO\small\B01260.jpg" TargetMode="External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71" Type="http://schemas.openxmlformats.org/officeDocument/2006/relationships/image" Target="../media/image497.jpeg"/><Relationship Id="rId592" Type="http://schemas.openxmlformats.org/officeDocument/2006/relationships/image" Target="file:///\\itmilfs001.ad.sergiorossi.com\Area\Crystal\20251\Foto_BO\small\B15160.jpg" TargetMode="External"/><Relationship Id="rId606" Type="http://schemas.openxmlformats.org/officeDocument/2006/relationships/image" Target="../media/image516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file:///\\itmilfs001.ad.sergiorossi.com\Area\Crystal\20153\Foto_BO\small\A11710.jpg" TargetMode="External"/><Relationship Id="rId452" Type="http://schemas.openxmlformats.org/officeDocument/2006/relationships/image" Target="../media/image438.jpeg"/><Relationship Id="rId473" Type="http://schemas.openxmlformats.org/officeDocument/2006/relationships/image" Target="file:///\\itmilfs001.ad.sergiorossi.com\Area\Crystal\20193\Foto_BO\small\A77770.jpg" TargetMode="External"/><Relationship Id="rId494" Type="http://schemas.openxmlformats.org/officeDocument/2006/relationships/image" Target="../media/image459.jpeg"/><Relationship Id="rId508" Type="http://schemas.openxmlformats.org/officeDocument/2006/relationships/image" Target="../media/image466.jpeg"/><Relationship Id="rId529" Type="http://schemas.openxmlformats.org/officeDocument/2006/relationships/image" Target="../media/image476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40" Type="http://schemas.openxmlformats.org/officeDocument/2006/relationships/image" Target="file:///\\itmilfs001.ad.sergiorossi.com\Area\Crystal\20193\Foto_BO\small\A99630.jpg" TargetMode="External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561" Type="http://schemas.openxmlformats.org/officeDocument/2006/relationships/image" Target="../media/image492.jpeg"/><Relationship Id="rId582" Type="http://schemas.openxmlformats.org/officeDocument/2006/relationships/image" Target="file:///\\itmilfs001.ad.sergiorossi.com\Area\Crystal\20253\Foto_BO\small\B13190.jpg" TargetMode="External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g"/><Relationship Id="rId442" Type="http://schemas.openxmlformats.org/officeDocument/2006/relationships/image" Target="../media/image433.jpeg"/><Relationship Id="rId463" Type="http://schemas.openxmlformats.org/officeDocument/2006/relationships/image" Target="file:///\\itmilfs001.ad.sergiorossi.com\Area\Crystal\20181\Foto_BO\small\A74871.jpg" TargetMode="External"/><Relationship Id="rId484" Type="http://schemas.openxmlformats.org/officeDocument/2006/relationships/image" Target="../media/image454.jpeg"/><Relationship Id="rId519" Type="http://schemas.openxmlformats.org/officeDocument/2006/relationships/image" Target="file:///\\itmilfs001.ad.sergiorossi.com\Area\Crystal\20183\Foto_BO\small\A87620.jpg" TargetMode="External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530" Type="http://schemas.openxmlformats.org/officeDocument/2006/relationships/image" Target="file:///\\itmilfs001.ad.sergiorossi.com\Area\Crystal\20201\Foto_BO\small\A94250.jpg" TargetMode="External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551" Type="http://schemas.openxmlformats.org/officeDocument/2006/relationships/image" Target="../media/image487.jpeg"/><Relationship Id="rId572" Type="http://schemas.openxmlformats.org/officeDocument/2006/relationships/image" Target="file:///\\itmilfs001.ad.sergiorossi.com\Area\Crystal\20243\Foto_BO\small\B10880.jpg" TargetMode="External"/><Relationship Id="rId593" Type="http://schemas.openxmlformats.org/officeDocument/2006/relationships/image" Target="../media/image508.jpeg"/><Relationship Id="rId607" Type="http://schemas.openxmlformats.org/officeDocument/2006/relationships/image" Target="file:///\\ITSMPIS006.ad.sergiorossi.com\Area\Crystal\20201\Foto_BO\small\A84191.jpg" TargetMode="External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28.jpeg"/><Relationship Id="rId453" Type="http://schemas.openxmlformats.org/officeDocument/2006/relationships/image" Target="file:///\\itmilfs001.ad.sergiorossi.com\Area\Crystal\20183\Foto_BO\small\A70290.jpg" TargetMode="External"/><Relationship Id="rId474" Type="http://schemas.openxmlformats.org/officeDocument/2006/relationships/image" Target="../media/image449.jpeg"/><Relationship Id="rId509" Type="http://schemas.openxmlformats.org/officeDocument/2006/relationships/image" Target="file:///\\itmilfs001.ad.sergiorossi.com\Area\Crystal\20193\Foto_BO\small\A85322.jpg" TargetMode="External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495" Type="http://schemas.openxmlformats.org/officeDocument/2006/relationships/image" Target="file:///\\itmilfs001.ad.sergiorossi.com\Area\Crystal\20183\Foto_BO\small\A83960.jpg" TargetMode="External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520" Type="http://schemas.openxmlformats.org/officeDocument/2006/relationships/image" Target="../media/image472.jpeg"/><Relationship Id="rId541" Type="http://schemas.openxmlformats.org/officeDocument/2006/relationships/image" Target="../media/image482.jpeg"/><Relationship Id="rId562" Type="http://schemas.openxmlformats.org/officeDocument/2006/relationships/image" Target="file:///\\itmilfs001.ad.sergiorossi.com\Area\Crystal\20201\Foto_BO\small\B04180.jpg" TargetMode="External"/><Relationship Id="rId583" Type="http://schemas.openxmlformats.org/officeDocument/2006/relationships/image" Target="../media/image503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file:///\\itmilfs001.ad.sergiorossi.com\Area\Crystal\20193\Foto_BO\small\A63570.jpg" TargetMode="External"/><Relationship Id="rId464" Type="http://schemas.openxmlformats.org/officeDocument/2006/relationships/image" Target="../media/image444.jpeg"/><Relationship Id="rId303" Type="http://schemas.openxmlformats.org/officeDocument/2006/relationships/image" Target="../media/image303.jpeg"/><Relationship Id="rId485" Type="http://schemas.openxmlformats.org/officeDocument/2006/relationships/image" Target="file:///\\itmilfs001.ad.sergiorossi.com\Area\Crystal\20181\Foto_BO\small\A81190.jpg" TargetMode="External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467.jpeg"/><Relationship Id="rId552" Type="http://schemas.openxmlformats.org/officeDocument/2006/relationships/image" Target="file:///\\itmilfs001.ad.sergiorossi.com\Area\Crystal\20231\Foto_BO\small\B01751.jpg" TargetMode="External"/><Relationship Id="rId594" Type="http://schemas.openxmlformats.org/officeDocument/2006/relationships/image" Target="file:///\\itmilfs001.ad.sergiorossi.com\Area\Crystal\20251\Foto_BO\small\B15210.jpg" TargetMode="External"/><Relationship Id="rId608" Type="http://schemas.openxmlformats.org/officeDocument/2006/relationships/image" Target="../media/image51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39.jpeg"/><Relationship Id="rId496" Type="http://schemas.openxmlformats.org/officeDocument/2006/relationships/image" Target="../media/image460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file:///\\itmilfs001.ad.sergiorossi.com\Area\Crystal\20211\Foto_BO\small\A88291.jpg" TargetMode="External"/><Relationship Id="rId563" Type="http://schemas.openxmlformats.org/officeDocument/2006/relationships/image" Target="../media/image493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file:///\\itmilfs001.ad.sergiorossi.com\Area\Crystal\20163\Foto_BO\small\A76470.jpg" TargetMode="External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file:///\\itmilfs001.ad.sergiorossi.com\Area\Crystal\20193\Foto_BO\small\A94380.jpg" TargetMode="External"/><Relationship Id="rId574" Type="http://schemas.openxmlformats.org/officeDocument/2006/relationships/image" Target="file:///\\itmilfs001.ad.sergiorossi.com\Area\Crystal\20243\Foto_BO\small\B10910.jpg" TargetMode="External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29.jpeg"/><Relationship Id="rId476" Type="http://schemas.openxmlformats.org/officeDocument/2006/relationships/image" Target="../media/image450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file:///\\itmilfs001.ad.sergiorossi.com\Area\Crystal\20193\Foto_BO\small\A84190.jpg" TargetMode="External"/><Relationship Id="rId543" Type="http://schemas.openxmlformats.org/officeDocument/2006/relationships/image" Target="../media/image48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04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file:///\\itmilfs001.ad.sergiorossi.com\Area\Crystal\20193\Foto_BO\small\A69790.jpg" TargetMode="External"/><Relationship Id="rId487" Type="http://schemas.openxmlformats.org/officeDocument/2006/relationships/image" Target="file:///\\itmilfs001.ad.sergiorossi.com\Area\Crystal\20253\Foto_BO\small\A83120.jpg" TargetMode="External"/><Relationship Id="rId610" Type="http://schemas.openxmlformats.org/officeDocument/2006/relationships/image" Target="../media/image518.pn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468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file:///\\itmilfs001.ad.sergiorossi.com\Area\Crystal\20231\Foto_BO\small\B01801.jpg" TargetMode="External"/><Relationship Id="rId596" Type="http://schemas.openxmlformats.org/officeDocument/2006/relationships/image" Target="file:///\\itmilfs001.ad.sergiorossi.com\Area\Crystal\20251\Foto_BO\small\B15240.jpg" TargetMode="External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40.jpeg"/><Relationship Id="rId498" Type="http://schemas.openxmlformats.org/officeDocument/2006/relationships/image" Target="../media/image461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473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494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file:///\\itmilfs001.ad.sergiorossi.com\Area\Crystal\20181\Foto_BO\small\A03942.jpg" TargetMode="External"/><Relationship Id="rId467" Type="http://schemas.openxmlformats.org/officeDocument/2006/relationships/image" Target="file:///\\itmilfs001.ad.sergiorossi.com\Area\Crystal\20211\Foto_BO\small\A76550.jpg" TargetMode="External"/><Relationship Id="rId271" Type="http://schemas.openxmlformats.org/officeDocument/2006/relationships/image" Target="../media/image271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file:///\\itmilfs001.ad.sergiorossi.com\Area\Crystal\20213\Foto_BO\small\A96100.jpg" TargetMode="External"/><Relationship Id="rId576" Type="http://schemas.openxmlformats.org/officeDocument/2006/relationships/image" Target="file:///\\itmilfs001.ad.sergiorossi.com\Area\Crystal\20221\Foto_BO\small\B12550.jpg" TargetMode="External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0.jpeg"/><Relationship Id="rId601" Type="http://schemas.openxmlformats.org/officeDocument/2006/relationships/image" Target="file:///\\ITSMPIS006.ad.sergiorossi.com\Area\Crystal\20203\Foto_BO\small\A81750.jpg" TargetMode="External"/><Relationship Id="rId240" Type="http://schemas.openxmlformats.org/officeDocument/2006/relationships/image" Target="../media/image240.jpeg"/><Relationship Id="rId478" Type="http://schemas.openxmlformats.org/officeDocument/2006/relationships/image" Target="../media/image451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file:///\\itmilfs001.ad.sergiorossi.com\Area\Crystal\20183\Foto_BO\small\A84370.jpg" TargetMode="External"/><Relationship Id="rId545" Type="http://schemas.openxmlformats.org/officeDocument/2006/relationships/image" Target="../media/image484.jpeg"/><Relationship Id="rId587" Type="http://schemas.openxmlformats.org/officeDocument/2006/relationships/image" Target="../media/image505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file:///\\itmilfs001.ad.sergiorossi.com\Area\Crystal\20211\Foto_BO\small\A70220.jpg" TargetMode="External"/><Relationship Id="rId612" Type="http://schemas.openxmlformats.org/officeDocument/2006/relationships/image" Target="file:///\\ITSMPIS006.ad.sergiorossi.com\Area\Crystal\20201\Foto_BO\small\A87480.jpg" TargetMode="External"/><Relationship Id="rId251" Type="http://schemas.openxmlformats.org/officeDocument/2006/relationships/image" Target="../media/image251.jpeg"/><Relationship Id="rId489" Type="http://schemas.openxmlformats.org/officeDocument/2006/relationships/image" Target="file:///\\itmilfs001.ad.sergiorossi.com\Area\Crystal\20201\Foto_BO\small\A83470.jpg" TargetMode="External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469.jpeg"/><Relationship Id="rId556" Type="http://schemas.openxmlformats.org/officeDocument/2006/relationships/image" Target="file:///\\itmilfs001.ad.sergiorossi.com\Area\Crystal\20231\Foto_BO\small\B01920.jpg" TargetMode="External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file:///\\ITSMPIS006.ad.sergiorossi.com\Area\Crystal\20183\Foto_BO\small\A71451.jpg" TargetMode="External"/><Relationship Id="rId220" Type="http://schemas.openxmlformats.org/officeDocument/2006/relationships/image" Target="../media/image220.jpeg"/><Relationship Id="rId458" Type="http://schemas.openxmlformats.org/officeDocument/2006/relationships/image" Target="../media/image441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474.jpeg"/><Relationship Id="rId567" Type="http://schemas.openxmlformats.org/officeDocument/2006/relationships/image" Target="../media/image495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27" Type="http://schemas.openxmlformats.org/officeDocument/2006/relationships/image" Target="file:///\\itmilfs001.ad.sergiorossi.com\Area\Crystal\20201\Foto_BO\small\A03972.jpg" TargetMode="External"/><Relationship Id="rId469" Type="http://schemas.openxmlformats.org/officeDocument/2006/relationships/image" Target="file:///\\itmilfs001.ad.sergiorossi.com\Area\Crystal\20183\Foto_BO\small\A77090.jpg" TargetMode="External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52.jpeg"/><Relationship Id="rId536" Type="http://schemas.openxmlformats.org/officeDocument/2006/relationships/image" Target="file:///\\itmilfs001.ad.sergiorossi.com\Area\Crystal\20221\Foto_BO\small\A98890.jpg" TargetMode="External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file:///\\itmilfs001.ad.sergiorossi.com\Area\Crystal\20251\Foto_BO\small\B12790.jpg" TargetMode="External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1.jpeg"/><Relationship Id="rId603" Type="http://schemas.openxmlformats.org/officeDocument/2006/relationships/image" Target="file:///\\ITSMPIS006.ad.sergiorossi.com\Area\Crystal\20213\Foto_BO\small\A83330.jpg" TargetMode="External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file:///\\itmilfs001.ad.sergiorossi.com\Area\Crystal\20211\Foto_BO\small\A83770.jpg" TargetMode="External"/><Relationship Id="rId505" Type="http://schemas.openxmlformats.org/officeDocument/2006/relationships/image" Target="file:///\\itmilfs001.ad.sergiorossi.com\Area\Crystal\20193\Foto_BO\small\A84600.jpg" TargetMode="External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485.jpeg"/><Relationship Id="rId589" Type="http://schemas.openxmlformats.org/officeDocument/2006/relationships/image" Target="../media/image506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file:///\\itmilfs001.ad.sergiorossi.com\Area\Crystal\20211\Foto_BO\small\A70223.jpg" TargetMode="External"/><Relationship Id="rId614" Type="http://schemas.openxmlformats.org/officeDocument/2006/relationships/image" Target="../media/image521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42.jpeg"/><Relationship Id="rId516" Type="http://schemas.openxmlformats.org/officeDocument/2006/relationships/image" Target="../media/image4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74930</xdr:colOff>
      <xdr:row>2</xdr:row>
      <xdr:rowOff>6350</xdr:rowOff>
    </xdr:from>
    <xdr:to>
      <xdr:col>0</xdr:col>
      <xdr:colOff>715825</xdr:colOff>
      <xdr:row>2</xdr:row>
      <xdr:rowOff>657163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16E145A-2B6B-C34E-32FC-58BAE3F6BB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7907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3</xdr:row>
      <xdr:rowOff>6350</xdr:rowOff>
    </xdr:from>
    <xdr:to>
      <xdr:col>0</xdr:col>
      <xdr:colOff>715825</xdr:colOff>
      <xdr:row>3</xdr:row>
      <xdr:rowOff>657163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BF66EB6-DA59-AD7F-D01E-14631C087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08331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5</xdr:row>
      <xdr:rowOff>6350</xdr:rowOff>
    </xdr:from>
    <xdr:to>
      <xdr:col>0</xdr:col>
      <xdr:colOff>715825</xdr:colOff>
      <xdr:row>5</xdr:row>
      <xdr:rowOff>657163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6C5D3693-B632-365C-24B2-8A8DD2CFBF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89179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6</xdr:row>
      <xdr:rowOff>6350</xdr:rowOff>
    </xdr:from>
    <xdr:to>
      <xdr:col>0</xdr:col>
      <xdr:colOff>715825</xdr:colOff>
      <xdr:row>6</xdr:row>
      <xdr:rowOff>657163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1C882710-E516-F112-B982-4E5005F6BA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76555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7</xdr:row>
      <xdr:rowOff>6350</xdr:rowOff>
    </xdr:from>
    <xdr:to>
      <xdr:col>0</xdr:col>
      <xdr:colOff>715825</xdr:colOff>
      <xdr:row>7</xdr:row>
      <xdr:rowOff>657163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FFA688D0-EA14-03CD-82A3-116DA4FEF4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463931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8</xdr:row>
      <xdr:rowOff>6350</xdr:rowOff>
    </xdr:from>
    <xdr:to>
      <xdr:col>0</xdr:col>
      <xdr:colOff>715825</xdr:colOff>
      <xdr:row>8</xdr:row>
      <xdr:rowOff>657163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655DFB7B-F85C-AFE8-2F01-8ABA91A20F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51307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9</xdr:row>
      <xdr:rowOff>6350</xdr:rowOff>
    </xdr:from>
    <xdr:to>
      <xdr:col>0</xdr:col>
      <xdr:colOff>715825</xdr:colOff>
      <xdr:row>9</xdr:row>
      <xdr:rowOff>657163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6623F920-BA3F-32E2-E16C-FD2FB298ED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38683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11</xdr:row>
      <xdr:rowOff>6350</xdr:rowOff>
    </xdr:from>
    <xdr:to>
      <xdr:col>0</xdr:col>
      <xdr:colOff>715825</xdr:colOff>
      <xdr:row>11</xdr:row>
      <xdr:rowOff>657163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5CA150D7-1370-2902-3714-57C2966E56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19531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12</xdr:row>
      <xdr:rowOff>6350</xdr:rowOff>
    </xdr:from>
    <xdr:to>
      <xdr:col>0</xdr:col>
      <xdr:colOff>715825</xdr:colOff>
      <xdr:row>12</xdr:row>
      <xdr:rowOff>657163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BDCB875F-8F26-5E88-2B8E-EF766381E8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09955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13</xdr:row>
      <xdr:rowOff>6350</xdr:rowOff>
    </xdr:from>
    <xdr:to>
      <xdr:col>0</xdr:col>
      <xdr:colOff>715825</xdr:colOff>
      <xdr:row>13</xdr:row>
      <xdr:rowOff>657163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DC380823-4040-D5AB-2FB1-96A28F7218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000379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15</xdr:row>
      <xdr:rowOff>6350</xdr:rowOff>
    </xdr:from>
    <xdr:to>
      <xdr:col>0</xdr:col>
      <xdr:colOff>715825</xdr:colOff>
      <xdr:row>15</xdr:row>
      <xdr:rowOff>657163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A8B34089-DAFA-10C9-8435-7CFB361ED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181227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16</xdr:row>
      <xdr:rowOff>6350</xdr:rowOff>
    </xdr:from>
    <xdr:to>
      <xdr:col>0</xdr:col>
      <xdr:colOff>715825</xdr:colOff>
      <xdr:row>16</xdr:row>
      <xdr:rowOff>657163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1B42E401-FC10-CD48-71CD-7ED66A94EE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271651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18</xdr:row>
      <xdr:rowOff>26669</xdr:rowOff>
    </xdr:from>
    <xdr:to>
      <xdr:col>0</xdr:col>
      <xdr:colOff>746305</xdr:colOff>
      <xdr:row>18</xdr:row>
      <xdr:rowOff>677482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8970ED31-CB6F-3BCD-CCCD-4E32E5F023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1174114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19</xdr:row>
      <xdr:rowOff>26669</xdr:rowOff>
    </xdr:from>
    <xdr:to>
      <xdr:col>0</xdr:col>
      <xdr:colOff>746305</xdr:colOff>
      <xdr:row>19</xdr:row>
      <xdr:rowOff>677482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1C362788-2C9E-1719-9A62-87C753EC8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1246250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20</xdr:row>
      <xdr:rowOff>26669</xdr:rowOff>
    </xdr:from>
    <xdr:to>
      <xdr:col>0</xdr:col>
      <xdr:colOff>746305</xdr:colOff>
      <xdr:row>20</xdr:row>
      <xdr:rowOff>677482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741BB8A8-DA6D-E0C9-4C2F-170529D95C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1318386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21</xdr:row>
      <xdr:rowOff>26669</xdr:rowOff>
    </xdr:from>
    <xdr:to>
      <xdr:col>0</xdr:col>
      <xdr:colOff>746305</xdr:colOff>
      <xdr:row>21</xdr:row>
      <xdr:rowOff>677482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1EC4BEF5-D0C4-DA59-E0BD-28368BDD0F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1390522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22</xdr:row>
      <xdr:rowOff>26669</xdr:rowOff>
    </xdr:from>
    <xdr:to>
      <xdr:col>0</xdr:col>
      <xdr:colOff>746305</xdr:colOff>
      <xdr:row>22</xdr:row>
      <xdr:rowOff>677482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928ADDC3-D5BB-DA44-5A4B-284ACA7EEA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1462658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23</xdr:row>
      <xdr:rowOff>26669</xdr:rowOff>
    </xdr:from>
    <xdr:to>
      <xdr:col>0</xdr:col>
      <xdr:colOff>746305</xdr:colOff>
      <xdr:row>23</xdr:row>
      <xdr:rowOff>677482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B5CAE6D2-5155-0709-6F97-D63A929F27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1534794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24</xdr:row>
      <xdr:rowOff>26669</xdr:rowOff>
    </xdr:from>
    <xdr:to>
      <xdr:col>0</xdr:col>
      <xdr:colOff>746305</xdr:colOff>
      <xdr:row>24</xdr:row>
      <xdr:rowOff>677482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D2B31752-B198-A7A9-FA63-9E6E71160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1606930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25</xdr:row>
      <xdr:rowOff>26669</xdr:rowOff>
    </xdr:from>
    <xdr:to>
      <xdr:col>0</xdr:col>
      <xdr:colOff>746305</xdr:colOff>
      <xdr:row>25</xdr:row>
      <xdr:rowOff>677482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68FCF23B-2D1E-0ED7-B155-5E78965F0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1679066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26</xdr:row>
      <xdr:rowOff>26669</xdr:rowOff>
    </xdr:from>
    <xdr:to>
      <xdr:col>0</xdr:col>
      <xdr:colOff>746305</xdr:colOff>
      <xdr:row>26</xdr:row>
      <xdr:rowOff>677482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4C195EA5-FDDF-0381-C18D-1CB9687B3D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1751202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27</xdr:row>
      <xdr:rowOff>26669</xdr:rowOff>
    </xdr:from>
    <xdr:to>
      <xdr:col>0</xdr:col>
      <xdr:colOff>746305</xdr:colOff>
      <xdr:row>27</xdr:row>
      <xdr:rowOff>677482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5B1EFF8B-5CCB-0CC2-0335-63F6D88470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1823338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28</xdr:row>
      <xdr:rowOff>26669</xdr:rowOff>
    </xdr:from>
    <xdr:to>
      <xdr:col>0</xdr:col>
      <xdr:colOff>746305</xdr:colOff>
      <xdr:row>28</xdr:row>
      <xdr:rowOff>677482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3FA4F94B-41D4-2BBE-014A-E03B47754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1895474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29</xdr:row>
      <xdr:rowOff>26669</xdr:rowOff>
    </xdr:from>
    <xdr:to>
      <xdr:col>0</xdr:col>
      <xdr:colOff>746305</xdr:colOff>
      <xdr:row>29</xdr:row>
      <xdr:rowOff>677482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77061162-8651-2323-03B3-74E62A1F2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1967610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30</xdr:row>
      <xdr:rowOff>26669</xdr:rowOff>
    </xdr:from>
    <xdr:to>
      <xdr:col>0</xdr:col>
      <xdr:colOff>746305</xdr:colOff>
      <xdr:row>30</xdr:row>
      <xdr:rowOff>677482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125326B-D378-2421-32AA-6ACCD1233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039746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31</xdr:row>
      <xdr:rowOff>26669</xdr:rowOff>
    </xdr:from>
    <xdr:to>
      <xdr:col>0</xdr:col>
      <xdr:colOff>746305</xdr:colOff>
      <xdr:row>31</xdr:row>
      <xdr:rowOff>677482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B553B7A1-0E3F-EAE4-6209-E9076CB96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111882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32</xdr:row>
      <xdr:rowOff>26669</xdr:rowOff>
    </xdr:from>
    <xdr:to>
      <xdr:col>0</xdr:col>
      <xdr:colOff>746305</xdr:colOff>
      <xdr:row>32</xdr:row>
      <xdr:rowOff>677482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9143FD98-6B5A-A205-354F-88FF47B7B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184018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34</xdr:row>
      <xdr:rowOff>67309</xdr:rowOff>
    </xdr:from>
    <xdr:to>
      <xdr:col>0</xdr:col>
      <xdr:colOff>756465</xdr:colOff>
      <xdr:row>34</xdr:row>
      <xdr:rowOff>718122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3DF86E39-3764-2263-906F-64CA0846DF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2332354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35</xdr:row>
      <xdr:rowOff>67309</xdr:rowOff>
    </xdr:from>
    <xdr:to>
      <xdr:col>0</xdr:col>
      <xdr:colOff>756465</xdr:colOff>
      <xdr:row>35</xdr:row>
      <xdr:rowOff>718122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8E6C1A22-649E-AE8B-25F2-419A5BE6D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2404490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36</xdr:row>
      <xdr:rowOff>67309</xdr:rowOff>
    </xdr:from>
    <xdr:to>
      <xdr:col>0</xdr:col>
      <xdr:colOff>756465</xdr:colOff>
      <xdr:row>36</xdr:row>
      <xdr:rowOff>718122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F3656EF3-8B15-6C22-0D78-1A67EE007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2476626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37</xdr:row>
      <xdr:rowOff>67309</xdr:rowOff>
    </xdr:from>
    <xdr:to>
      <xdr:col>0</xdr:col>
      <xdr:colOff>756465</xdr:colOff>
      <xdr:row>37</xdr:row>
      <xdr:rowOff>718122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C1F901FB-B76C-D104-5FBF-9285DCD19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2548762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38</xdr:row>
      <xdr:rowOff>67309</xdr:rowOff>
    </xdr:from>
    <xdr:to>
      <xdr:col>0</xdr:col>
      <xdr:colOff>756465</xdr:colOff>
      <xdr:row>38</xdr:row>
      <xdr:rowOff>718122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CF6526FF-443D-7852-09DE-CDEE137112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2620898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39</xdr:row>
      <xdr:rowOff>67309</xdr:rowOff>
    </xdr:from>
    <xdr:to>
      <xdr:col>0</xdr:col>
      <xdr:colOff>756465</xdr:colOff>
      <xdr:row>39</xdr:row>
      <xdr:rowOff>718122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E00EA0CD-7F8A-7253-788C-E9AAD6B72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2693034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40</xdr:row>
      <xdr:rowOff>67309</xdr:rowOff>
    </xdr:from>
    <xdr:to>
      <xdr:col>0</xdr:col>
      <xdr:colOff>756465</xdr:colOff>
      <xdr:row>40</xdr:row>
      <xdr:rowOff>718122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414B7CE6-D826-AC11-79F8-C522DE3A2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2765170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42</xdr:row>
      <xdr:rowOff>16509</xdr:rowOff>
    </xdr:from>
    <xdr:to>
      <xdr:col>0</xdr:col>
      <xdr:colOff>756465</xdr:colOff>
      <xdr:row>42</xdr:row>
      <xdr:rowOff>667322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618B0151-4A3B-2524-DA7B-2FCBD2799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2904362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44</xdr:row>
      <xdr:rowOff>36829</xdr:rowOff>
    </xdr:from>
    <xdr:to>
      <xdr:col>0</xdr:col>
      <xdr:colOff>776785</xdr:colOff>
      <xdr:row>44</xdr:row>
      <xdr:rowOff>687642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C289FB62-1BA3-E079-ACA6-F460F231F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050666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45</xdr:row>
      <xdr:rowOff>36829</xdr:rowOff>
    </xdr:from>
    <xdr:to>
      <xdr:col>0</xdr:col>
      <xdr:colOff>776785</xdr:colOff>
      <xdr:row>45</xdr:row>
      <xdr:rowOff>687642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B0ADA9ED-E087-F3D2-2928-D9FC7B7D8C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122802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46</xdr:row>
      <xdr:rowOff>36829</xdr:rowOff>
    </xdr:from>
    <xdr:to>
      <xdr:col>0</xdr:col>
      <xdr:colOff>776785</xdr:colOff>
      <xdr:row>46</xdr:row>
      <xdr:rowOff>687642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3C5038AB-9F0D-5435-85E7-0D5D7045C0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194938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47</xdr:row>
      <xdr:rowOff>36829</xdr:rowOff>
    </xdr:from>
    <xdr:to>
      <xdr:col>0</xdr:col>
      <xdr:colOff>776785</xdr:colOff>
      <xdr:row>47</xdr:row>
      <xdr:rowOff>687642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E1580C52-15CE-02A6-85D6-AA0EF86804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267074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48</xdr:row>
      <xdr:rowOff>36829</xdr:rowOff>
    </xdr:from>
    <xdr:to>
      <xdr:col>0</xdr:col>
      <xdr:colOff>776785</xdr:colOff>
      <xdr:row>48</xdr:row>
      <xdr:rowOff>687642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C7336A9D-2D09-8D6B-2800-27FFE4B97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339210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52</xdr:row>
      <xdr:rowOff>67309</xdr:rowOff>
    </xdr:from>
    <xdr:to>
      <xdr:col>0</xdr:col>
      <xdr:colOff>766625</xdr:colOff>
      <xdr:row>52</xdr:row>
      <xdr:rowOff>718122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1FF6161F-326E-119A-BE31-530E2596AD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3630802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54</xdr:row>
      <xdr:rowOff>77469</xdr:rowOff>
    </xdr:from>
    <xdr:to>
      <xdr:col>0</xdr:col>
      <xdr:colOff>736145</xdr:colOff>
      <xdr:row>55</xdr:row>
      <xdr:rowOff>6922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20EA45AA-1B9C-9275-2A4C-1DDF20F35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3776090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55</xdr:row>
      <xdr:rowOff>77469</xdr:rowOff>
    </xdr:from>
    <xdr:to>
      <xdr:col>0</xdr:col>
      <xdr:colOff>736145</xdr:colOff>
      <xdr:row>56</xdr:row>
      <xdr:rowOff>6922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7B51BAE7-9B9B-55FE-13EB-DCA90618BC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3848226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56</xdr:row>
      <xdr:rowOff>77469</xdr:rowOff>
    </xdr:from>
    <xdr:to>
      <xdr:col>0</xdr:col>
      <xdr:colOff>736145</xdr:colOff>
      <xdr:row>57</xdr:row>
      <xdr:rowOff>6922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9E0868E5-7EFF-0B0C-0E61-85FC13FBDC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3920362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57</xdr:row>
      <xdr:rowOff>77469</xdr:rowOff>
    </xdr:from>
    <xdr:to>
      <xdr:col>0</xdr:col>
      <xdr:colOff>736145</xdr:colOff>
      <xdr:row>58</xdr:row>
      <xdr:rowOff>6922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EB36E1DD-8E6F-F5CF-C80F-7136AE457A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3992498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58</xdr:row>
      <xdr:rowOff>77469</xdr:rowOff>
    </xdr:from>
    <xdr:to>
      <xdr:col>0</xdr:col>
      <xdr:colOff>736145</xdr:colOff>
      <xdr:row>59</xdr:row>
      <xdr:rowOff>6922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338AAF38-DD8B-5A5C-B173-F55B25317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40646349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63</xdr:row>
      <xdr:rowOff>6352</xdr:rowOff>
    </xdr:from>
    <xdr:to>
      <xdr:col>0</xdr:col>
      <xdr:colOff>715825</xdr:colOff>
      <xdr:row>63</xdr:row>
      <xdr:rowOff>657165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8931C303-946C-ABD2-7AB0-DD8C79188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51548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65</xdr:row>
      <xdr:rowOff>6352</xdr:rowOff>
    </xdr:from>
    <xdr:to>
      <xdr:col>0</xdr:col>
      <xdr:colOff>715825</xdr:colOff>
      <xdr:row>65</xdr:row>
      <xdr:rowOff>657165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E040F6DC-C897-B4F3-E917-FD177FFAF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69633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67</xdr:row>
      <xdr:rowOff>6352</xdr:rowOff>
    </xdr:from>
    <xdr:to>
      <xdr:col>0</xdr:col>
      <xdr:colOff>715825</xdr:colOff>
      <xdr:row>67</xdr:row>
      <xdr:rowOff>657165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715C5EC4-53BD-42B1-4E88-37007391F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87717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68</xdr:row>
      <xdr:rowOff>6352</xdr:rowOff>
    </xdr:from>
    <xdr:to>
      <xdr:col>0</xdr:col>
      <xdr:colOff>715825</xdr:colOff>
      <xdr:row>68</xdr:row>
      <xdr:rowOff>657165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570818F0-8DD6-017D-65CD-CEBC7A0B2B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96760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69</xdr:row>
      <xdr:rowOff>6352</xdr:rowOff>
    </xdr:from>
    <xdr:to>
      <xdr:col>0</xdr:col>
      <xdr:colOff>715825</xdr:colOff>
      <xdr:row>69</xdr:row>
      <xdr:rowOff>657165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104718BC-4D3E-BDB2-EB9A-69FDBC6BE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05802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70</xdr:row>
      <xdr:rowOff>6352</xdr:rowOff>
    </xdr:from>
    <xdr:to>
      <xdr:col>0</xdr:col>
      <xdr:colOff>715825</xdr:colOff>
      <xdr:row>70</xdr:row>
      <xdr:rowOff>657165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F55EA308-4A7B-6426-AEBF-F1EC3A4B0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14845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71</xdr:row>
      <xdr:rowOff>6352</xdr:rowOff>
    </xdr:from>
    <xdr:to>
      <xdr:col>0</xdr:col>
      <xdr:colOff>715825</xdr:colOff>
      <xdr:row>71</xdr:row>
      <xdr:rowOff>657165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B04699E4-FF21-314E-4A80-EC1B3EEC5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23887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72</xdr:row>
      <xdr:rowOff>6352</xdr:rowOff>
    </xdr:from>
    <xdr:to>
      <xdr:col>0</xdr:col>
      <xdr:colOff>715825</xdr:colOff>
      <xdr:row>72</xdr:row>
      <xdr:rowOff>657165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7F3FD353-9FB7-D6A6-C4DF-1E89524947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32929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73</xdr:row>
      <xdr:rowOff>6352</xdr:rowOff>
    </xdr:from>
    <xdr:to>
      <xdr:col>0</xdr:col>
      <xdr:colOff>715825</xdr:colOff>
      <xdr:row>73</xdr:row>
      <xdr:rowOff>657165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5E11FB96-D736-18A7-5F50-C3CBF13D7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41972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75</xdr:row>
      <xdr:rowOff>6352</xdr:rowOff>
    </xdr:from>
    <xdr:to>
      <xdr:col>0</xdr:col>
      <xdr:colOff>715825</xdr:colOff>
      <xdr:row>75</xdr:row>
      <xdr:rowOff>657165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E91EC3DA-82B2-44B2-E864-73B11A28D2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60057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76</xdr:row>
      <xdr:rowOff>6352</xdr:rowOff>
    </xdr:from>
    <xdr:to>
      <xdr:col>0</xdr:col>
      <xdr:colOff>715825</xdr:colOff>
      <xdr:row>76</xdr:row>
      <xdr:rowOff>657165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4B405C08-7E31-C9FB-88D2-338F275A7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69099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77</xdr:row>
      <xdr:rowOff>6352</xdr:rowOff>
    </xdr:from>
    <xdr:to>
      <xdr:col>0</xdr:col>
      <xdr:colOff>715825</xdr:colOff>
      <xdr:row>77</xdr:row>
      <xdr:rowOff>657165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6470BDE5-2F75-8711-5FDA-D5ECE061B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78141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78</xdr:row>
      <xdr:rowOff>6352</xdr:rowOff>
    </xdr:from>
    <xdr:to>
      <xdr:col>0</xdr:col>
      <xdr:colOff>715825</xdr:colOff>
      <xdr:row>78</xdr:row>
      <xdr:rowOff>657165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9E19DE19-22CB-A123-2A58-344CD0BBDA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687184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83</xdr:row>
      <xdr:rowOff>6352</xdr:rowOff>
    </xdr:from>
    <xdr:to>
      <xdr:col>0</xdr:col>
      <xdr:colOff>715825</xdr:colOff>
      <xdr:row>83</xdr:row>
      <xdr:rowOff>657165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4BDC1A64-3B79-5027-EBE6-1A3A4FCDC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732396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88</xdr:row>
      <xdr:rowOff>6352</xdr:rowOff>
    </xdr:from>
    <xdr:to>
      <xdr:col>0</xdr:col>
      <xdr:colOff>715825</xdr:colOff>
      <xdr:row>88</xdr:row>
      <xdr:rowOff>657165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B687B4BC-ECD2-DD8D-8114-50D3BE0FF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777303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89</xdr:row>
      <xdr:rowOff>6352</xdr:rowOff>
    </xdr:from>
    <xdr:to>
      <xdr:col>0</xdr:col>
      <xdr:colOff>715825</xdr:colOff>
      <xdr:row>89</xdr:row>
      <xdr:rowOff>657165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EC5576C4-EC10-2E32-9C9E-4F3064577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786345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90</xdr:row>
      <xdr:rowOff>6352</xdr:rowOff>
    </xdr:from>
    <xdr:to>
      <xdr:col>0</xdr:col>
      <xdr:colOff>715825</xdr:colOff>
      <xdr:row>90</xdr:row>
      <xdr:rowOff>657165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736413C5-10A4-036F-F620-AC09F6F0DD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795388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91</xdr:row>
      <xdr:rowOff>6352</xdr:rowOff>
    </xdr:from>
    <xdr:to>
      <xdr:col>0</xdr:col>
      <xdr:colOff>715825</xdr:colOff>
      <xdr:row>91</xdr:row>
      <xdr:rowOff>657165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E61376B7-EA79-4469-8008-035EFBEF4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04430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96</xdr:row>
      <xdr:rowOff>6352</xdr:rowOff>
    </xdr:from>
    <xdr:to>
      <xdr:col>0</xdr:col>
      <xdr:colOff>715825</xdr:colOff>
      <xdr:row>96</xdr:row>
      <xdr:rowOff>657165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56ED5017-6F69-62AC-3E21-EC3798E789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49642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97</xdr:row>
      <xdr:rowOff>6352</xdr:rowOff>
    </xdr:from>
    <xdr:to>
      <xdr:col>0</xdr:col>
      <xdr:colOff>715825</xdr:colOff>
      <xdr:row>97</xdr:row>
      <xdr:rowOff>657165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D8036381-4E41-7CA9-E978-CAC9375C9B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58685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98</xdr:row>
      <xdr:rowOff>6352</xdr:rowOff>
    </xdr:from>
    <xdr:to>
      <xdr:col>0</xdr:col>
      <xdr:colOff>715825</xdr:colOff>
      <xdr:row>98</xdr:row>
      <xdr:rowOff>657165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52C4EC12-CECB-2466-61B6-11B4A108C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867727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103</xdr:row>
      <xdr:rowOff>6352</xdr:rowOff>
    </xdr:from>
    <xdr:to>
      <xdr:col>0</xdr:col>
      <xdr:colOff>715825</xdr:colOff>
      <xdr:row>103</xdr:row>
      <xdr:rowOff>657165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81EDC1B7-E395-0D87-31BE-8EFC114BB9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12634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104</xdr:row>
      <xdr:rowOff>6352</xdr:rowOff>
    </xdr:from>
    <xdr:to>
      <xdr:col>0</xdr:col>
      <xdr:colOff>715825</xdr:colOff>
      <xdr:row>104</xdr:row>
      <xdr:rowOff>657165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9F1D753F-7312-CE8B-FB28-EE67D2737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21677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105</xdr:row>
      <xdr:rowOff>6352</xdr:rowOff>
    </xdr:from>
    <xdr:to>
      <xdr:col>0</xdr:col>
      <xdr:colOff>715825</xdr:colOff>
      <xdr:row>105</xdr:row>
      <xdr:rowOff>657165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091530C3-84D1-3F16-424E-7E64151C9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30719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106</xdr:row>
      <xdr:rowOff>6352</xdr:rowOff>
    </xdr:from>
    <xdr:to>
      <xdr:col>0</xdr:col>
      <xdr:colOff>715825</xdr:colOff>
      <xdr:row>106</xdr:row>
      <xdr:rowOff>657165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8B6B1788-8930-39A2-1DB2-7E0AFAD43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39761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107</xdr:row>
      <xdr:rowOff>6352</xdr:rowOff>
    </xdr:from>
    <xdr:to>
      <xdr:col>0</xdr:col>
      <xdr:colOff>715825</xdr:colOff>
      <xdr:row>107</xdr:row>
      <xdr:rowOff>657165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DE980E61-370C-7119-8DF5-2A2D7B932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48804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108</xdr:row>
      <xdr:rowOff>6352</xdr:rowOff>
    </xdr:from>
    <xdr:to>
      <xdr:col>0</xdr:col>
      <xdr:colOff>715825</xdr:colOff>
      <xdr:row>108</xdr:row>
      <xdr:rowOff>657165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78A759F0-924C-4974-2674-2B5760DC2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57846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109</xdr:row>
      <xdr:rowOff>6352</xdr:rowOff>
    </xdr:from>
    <xdr:to>
      <xdr:col>0</xdr:col>
      <xdr:colOff>715825</xdr:colOff>
      <xdr:row>109</xdr:row>
      <xdr:rowOff>657165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709B014F-BA36-97E3-85C3-D52543740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66889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110</xdr:row>
      <xdr:rowOff>6352</xdr:rowOff>
    </xdr:from>
    <xdr:to>
      <xdr:col>0</xdr:col>
      <xdr:colOff>715825</xdr:colOff>
      <xdr:row>110</xdr:row>
      <xdr:rowOff>657165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77AA8E9E-26D6-CC61-EAEE-67EE324510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75931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112</xdr:row>
      <xdr:rowOff>6352</xdr:rowOff>
    </xdr:from>
    <xdr:to>
      <xdr:col>0</xdr:col>
      <xdr:colOff>715825</xdr:colOff>
      <xdr:row>112</xdr:row>
      <xdr:rowOff>657165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AB5F6B25-7571-1872-994E-0A43F613B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994016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114</xdr:row>
      <xdr:rowOff>6352</xdr:rowOff>
    </xdr:from>
    <xdr:to>
      <xdr:col>0</xdr:col>
      <xdr:colOff>715825</xdr:colOff>
      <xdr:row>114</xdr:row>
      <xdr:rowOff>657165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70C61B2A-289D-8EFD-3B72-2CD491B72A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011796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115</xdr:row>
      <xdr:rowOff>6352</xdr:rowOff>
    </xdr:from>
    <xdr:to>
      <xdr:col>0</xdr:col>
      <xdr:colOff>715825</xdr:colOff>
      <xdr:row>115</xdr:row>
      <xdr:rowOff>657165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B9239CFD-2136-B62B-982F-828CED0649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020838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116</xdr:row>
      <xdr:rowOff>6352</xdr:rowOff>
    </xdr:from>
    <xdr:to>
      <xdr:col>0</xdr:col>
      <xdr:colOff>715825</xdr:colOff>
      <xdr:row>116</xdr:row>
      <xdr:rowOff>657165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0FFE6BD0-BF74-9902-0B36-E946629458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029881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117</xdr:row>
      <xdr:rowOff>6352</xdr:rowOff>
    </xdr:from>
    <xdr:to>
      <xdr:col>0</xdr:col>
      <xdr:colOff>715825</xdr:colOff>
      <xdr:row>117</xdr:row>
      <xdr:rowOff>657165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C3BAA3E9-CEC3-98E3-7C07-5E88463260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038923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123</xdr:row>
      <xdr:rowOff>6352</xdr:rowOff>
    </xdr:from>
    <xdr:to>
      <xdr:col>0</xdr:col>
      <xdr:colOff>715825</xdr:colOff>
      <xdr:row>123</xdr:row>
      <xdr:rowOff>657165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A9E1B42C-9728-69F4-0A75-1E52563988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093177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125</xdr:row>
      <xdr:rowOff>6352</xdr:rowOff>
    </xdr:from>
    <xdr:to>
      <xdr:col>0</xdr:col>
      <xdr:colOff>715825</xdr:colOff>
      <xdr:row>125</xdr:row>
      <xdr:rowOff>657165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61FC80B1-F158-F2F0-8BDB-44C6FE70E2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111262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127</xdr:row>
      <xdr:rowOff>6352</xdr:rowOff>
    </xdr:from>
    <xdr:to>
      <xdr:col>0</xdr:col>
      <xdr:colOff>715825</xdr:colOff>
      <xdr:row>127</xdr:row>
      <xdr:rowOff>657165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8FB5BF5A-4D71-7204-87D4-112804BB50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129347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128</xdr:row>
      <xdr:rowOff>6352</xdr:rowOff>
    </xdr:from>
    <xdr:to>
      <xdr:col>0</xdr:col>
      <xdr:colOff>715825</xdr:colOff>
      <xdr:row>128</xdr:row>
      <xdr:rowOff>657165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07E5841B-E5F8-6F21-66D1-D0ECE8668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138389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129</xdr:row>
      <xdr:rowOff>6352</xdr:rowOff>
    </xdr:from>
    <xdr:to>
      <xdr:col>0</xdr:col>
      <xdr:colOff>715825</xdr:colOff>
      <xdr:row>129</xdr:row>
      <xdr:rowOff>657165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58AEF6B4-6ECE-771E-B5FD-D228AFCF8D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147432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130</xdr:row>
      <xdr:rowOff>6352</xdr:rowOff>
    </xdr:from>
    <xdr:to>
      <xdr:col>0</xdr:col>
      <xdr:colOff>715825</xdr:colOff>
      <xdr:row>130</xdr:row>
      <xdr:rowOff>657165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1CCEDE91-21AC-944E-E447-6B3E57D02E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156474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133</xdr:row>
      <xdr:rowOff>6352</xdr:rowOff>
    </xdr:from>
    <xdr:to>
      <xdr:col>0</xdr:col>
      <xdr:colOff>715825</xdr:colOff>
      <xdr:row>133</xdr:row>
      <xdr:rowOff>657165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0D6AE03A-06C5-1EFD-DEFA-6AD1A15BF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183601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134</xdr:row>
      <xdr:rowOff>6352</xdr:rowOff>
    </xdr:from>
    <xdr:to>
      <xdr:col>0</xdr:col>
      <xdr:colOff>715825</xdr:colOff>
      <xdr:row>134</xdr:row>
      <xdr:rowOff>657165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6B9C0B83-6A1F-BF87-69AA-D5E2CE9113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192644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135</xdr:row>
      <xdr:rowOff>6352</xdr:rowOff>
    </xdr:from>
    <xdr:to>
      <xdr:col>0</xdr:col>
      <xdr:colOff>715825</xdr:colOff>
      <xdr:row>135</xdr:row>
      <xdr:rowOff>657165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65ED9CFE-F219-5011-BF9A-887A7A49D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201686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136</xdr:row>
      <xdr:rowOff>6352</xdr:rowOff>
    </xdr:from>
    <xdr:to>
      <xdr:col>0</xdr:col>
      <xdr:colOff>715825</xdr:colOff>
      <xdr:row>136</xdr:row>
      <xdr:rowOff>657165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C58DE18F-2D99-DC8B-6590-1A06327E15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210729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137</xdr:row>
      <xdr:rowOff>6352</xdr:rowOff>
    </xdr:from>
    <xdr:to>
      <xdr:col>0</xdr:col>
      <xdr:colOff>715825</xdr:colOff>
      <xdr:row>137</xdr:row>
      <xdr:rowOff>657165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C915DD1D-C2E7-654E-E470-7D4E997B1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219771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138</xdr:row>
      <xdr:rowOff>6352</xdr:rowOff>
    </xdr:from>
    <xdr:to>
      <xdr:col>0</xdr:col>
      <xdr:colOff>715825</xdr:colOff>
      <xdr:row>138</xdr:row>
      <xdr:rowOff>657165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0AE5A7EC-6A20-567B-6C14-369A39CB3C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228813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139</xdr:row>
      <xdr:rowOff>6352</xdr:rowOff>
    </xdr:from>
    <xdr:to>
      <xdr:col>0</xdr:col>
      <xdr:colOff>715825</xdr:colOff>
      <xdr:row>139</xdr:row>
      <xdr:rowOff>657165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DC7BAB98-92B2-EFA3-64CB-EBFE55AEB7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237856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140</xdr:row>
      <xdr:rowOff>6352</xdr:rowOff>
    </xdr:from>
    <xdr:to>
      <xdr:col>0</xdr:col>
      <xdr:colOff>715825</xdr:colOff>
      <xdr:row>140</xdr:row>
      <xdr:rowOff>657165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CAC4CFF9-8525-11E9-1C7B-1D36CC7105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246898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141</xdr:row>
      <xdr:rowOff>6352</xdr:rowOff>
    </xdr:from>
    <xdr:to>
      <xdr:col>0</xdr:col>
      <xdr:colOff>715825</xdr:colOff>
      <xdr:row>141</xdr:row>
      <xdr:rowOff>657165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3A680806-DB8A-E2C8-CB8B-0014E0D424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255941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142</xdr:row>
      <xdr:rowOff>6352</xdr:rowOff>
    </xdr:from>
    <xdr:to>
      <xdr:col>0</xdr:col>
      <xdr:colOff>715825</xdr:colOff>
      <xdr:row>142</xdr:row>
      <xdr:rowOff>657165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xmlns="" id="{C7407F07-BB3E-6495-D0D3-00FEFF35EA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264983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143</xdr:row>
      <xdr:rowOff>6352</xdr:rowOff>
    </xdr:from>
    <xdr:to>
      <xdr:col>0</xdr:col>
      <xdr:colOff>715825</xdr:colOff>
      <xdr:row>143</xdr:row>
      <xdr:rowOff>657165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xmlns="" id="{6681AB4E-0DFC-46F3-D9C2-11755B9AD3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274025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146</xdr:row>
      <xdr:rowOff>6352</xdr:rowOff>
    </xdr:from>
    <xdr:to>
      <xdr:col>0</xdr:col>
      <xdr:colOff>715825</xdr:colOff>
      <xdr:row>146</xdr:row>
      <xdr:rowOff>657165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98EBAA2B-AF86-224F-B497-E28E64D14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01153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147</xdr:row>
      <xdr:rowOff>6352</xdr:rowOff>
    </xdr:from>
    <xdr:to>
      <xdr:col>0</xdr:col>
      <xdr:colOff>715825</xdr:colOff>
      <xdr:row>147</xdr:row>
      <xdr:rowOff>657165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A10D6C6E-2134-D3E8-F684-E78299652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10195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148</xdr:row>
      <xdr:rowOff>6352</xdr:rowOff>
    </xdr:from>
    <xdr:to>
      <xdr:col>0</xdr:col>
      <xdr:colOff>715825</xdr:colOff>
      <xdr:row>148</xdr:row>
      <xdr:rowOff>657165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74823A2C-5CA7-65EA-B126-04F04D0D15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19237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149</xdr:row>
      <xdr:rowOff>6352</xdr:rowOff>
    </xdr:from>
    <xdr:to>
      <xdr:col>0</xdr:col>
      <xdr:colOff>715825</xdr:colOff>
      <xdr:row>149</xdr:row>
      <xdr:rowOff>657165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AC81D57E-5BC0-4746-57C7-1E716D989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28280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151</xdr:row>
      <xdr:rowOff>6352</xdr:rowOff>
    </xdr:from>
    <xdr:to>
      <xdr:col>0</xdr:col>
      <xdr:colOff>715825</xdr:colOff>
      <xdr:row>151</xdr:row>
      <xdr:rowOff>657165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ED2578E5-2F44-1F41-ED93-558117DD6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46365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152</xdr:row>
      <xdr:rowOff>6352</xdr:rowOff>
    </xdr:from>
    <xdr:to>
      <xdr:col>0</xdr:col>
      <xdr:colOff>715825</xdr:colOff>
      <xdr:row>152</xdr:row>
      <xdr:rowOff>657165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21494964-0B6B-D751-B8E8-D655712EF4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55407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153</xdr:row>
      <xdr:rowOff>6352</xdr:rowOff>
    </xdr:from>
    <xdr:to>
      <xdr:col>0</xdr:col>
      <xdr:colOff>715825</xdr:colOff>
      <xdr:row>153</xdr:row>
      <xdr:rowOff>657165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C59DF281-6D0C-5586-5D3F-DD39DA82ED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64449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154</xdr:row>
      <xdr:rowOff>6352</xdr:rowOff>
    </xdr:from>
    <xdr:to>
      <xdr:col>0</xdr:col>
      <xdr:colOff>715825</xdr:colOff>
      <xdr:row>154</xdr:row>
      <xdr:rowOff>657165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8B7D4FF2-5BEF-944A-6241-FD811B5A75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73492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155</xdr:row>
      <xdr:rowOff>6352</xdr:rowOff>
    </xdr:from>
    <xdr:to>
      <xdr:col>0</xdr:col>
      <xdr:colOff>715825</xdr:colOff>
      <xdr:row>155</xdr:row>
      <xdr:rowOff>657165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xmlns="" id="{C2F18517-783C-C207-11F3-D9D0EF3E30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82534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156</xdr:row>
      <xdr:rowOff>6352</xdr:rowOff>
    </xdr:from>
    <xdr:to>
      <xdr:col>0</xdr:col>
      <xdr:colOff>715825</xdr:colOff>
      <xdr:row>156</xdr:row>
      <xdr:rowOff>657165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76577506-4FB6-BA8A-1B56-746623DB96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391577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157</xdr:row>
      <xdr:rowOff>6352</xdr:rowOff>
    </xdr:from>
    <xdr:to>
      <xdr:col>0</xdr:col>
      <xdr:colOff>715825</xdr:colOff>
      <xdr:row>157</xdr:row>
      <xdr:rowOff>657165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73108388-32A7-574B-2C6D-BCD84331DE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00619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158</xdr:row>
      <xdr:rowOff>6352</xdr:rowOff>
    </xdr:from>
    <xdr:to>
      <xdr:col>0</xdr:col>
      <xdr:colOff>715825</xdr:colOff>
      <xdr:row>158</xdr:row>
      <xdr:rowOff>657165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269A3BB6-BA06-870A-C135-E85D99A0F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09661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160</xdr:row>
      <xdr:rowOff>6352</xdr:rowOff>
    </xdr:from>
    <xdr:to>
      <xdr:col>0</xdr:col>
      <xdr:colOff>715825</xdr:colOff>
      <xdr:row>160</xdr:row>
      <xdr:rowOff>657165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EC0292B2-11FB-0B4B-1B69-4564CD520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27746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161</xdr:row>
      <xdr:rowOff>6352</xdr:rowOff>
    </xdr:from>
    <xdr:to>
      <xdr:col>0</xdr:col>
      <xdr:colOff>715825</xdr:colOff>
      <xdr:row>161</xdr:row>
      <xdr:rowOff>657165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D0F32096-252E-3A29-FA36-2BF56DE38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36789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162</xdr:row>
      <xdr:rowOff>6352</xdr:rowOff>
    </xdr:from>
    <xdr:to>
      <xdr:col>0</xdr:col>
      <xdr:colOff>715825</xdr:colOff>
      <xdr:row>162</xdr:row>
      <xdr:rowOff>657165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7F2B2224-42D6-A1A8-4FF7-289392B87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45831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163</xdr:row>
      <xdr:rowOff>6352</xdr:rowOff>
    </xdr:from>
    <xdr:to>
      <xdr:col>0</xdr:col>
      <xdr:colOff>715825</xdr:colOff>
      <xdr:row>163</xdr:row>
      <xdr:rowOff>657165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2168DCBE-4565-6795-346D-7327738636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54873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164</xdr:row>
      <xdr:rowOff>6352</xdr:rowOff>
    </xdr:from>
    <xdr:to>
      <xdr:col>0</xdr:col>
      <xdr:colOff>715825</xdr:colOff>
      <xdr:row>164</xdr:row>
      <xdr:rowOff>657165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9E2D360D-B9C3-A36C-EA54-B0B3F0D937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63916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165</xdr:row>
      <xdr:rowOff>46992</xdr:rowOff>
    </xdr:from>
    <xdr:to>
      <xdr:col>0</xdr:col>
      <xdr:colOff>715825</xdr:colOff>
      <xdr:row>165</xdr:row>
      <xdr:rowOff>697805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E524B04D-EED6-651A-2077-28601E0548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178013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167</xdr:row>
      <xdr:rowOff>6352</xdr:rowOff>
    </xdr:from>
    <xdr:to>
      <xdr:col>0</xdr:col>
      <xdr:colOff>715825</xdr:colOff>
      <xdr:row>167</xdr:row>
      <xdr:rowOff>657165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3757C318-FBE7-6741-D7A4-F7281F4C6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491043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169</xdr:row>
      <xdr:rowOff>6352</xdr:rowOff>
    </xdr:from>
    <xdr:to>
      <xdr:col>0</xdr:col>
      <xdr:colOff>715825</xdr:colOff>
      <xdr:row>169</xdr:row>
      <xdr:rowOff>657165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4D2CEB14-994B-54C9-657E-2C691A0B9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09128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170</xdr:row>
      <xdr:rowOff>6352</xdr:rowOff>
    </xdr:from>
    <xdr:to>
      <xdr:col>0</xdr:col>
      <xdr:colOff>715825</xdr:colOff>
      <xdr:row>170</xdr:row>
      <xdr:rowOff>657165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6561474A-47D4-56CE-A9A9-78EA0015D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18170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171</xdr:row>
      <xdr:rowOff>6352</xdr:rowOff>
    </xdr:from>
    <xdr:to>
      <xdr:col>0</xdr:col>
      <xdr:colOff>715825</xdr:colOff>
      <xdr:row>171</xdr:row>
      <xdr:rowOff>657165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279CB460-F55B-FC86-775C-4FC905DDA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27213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172</xdr:row>
      <xdr:rowOff>6352</xdr:rowOff>
    </xdr:from>
    <xdr:to>
      <xdr:col>0</xdr:col>
      <xdr:colOff>715825</xdr:colOff>
      <xdr:row>172</xdr:row>
      <xdr:rowOff>657165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2CB269EF-672A-1304-2C22-603E6C6D9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36255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173</xdr:row>
      <xdr:rowOff>6352</xdr:rowOff>
    </xdr:from>
    <xdr:to>
      <xdr:col>0</xdr:col>
      <xdr:colOff>715825</xdr:colOff>
      <xdr:row>173</xdr:row>
      <xdr:rowOff>657165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62940BEF-1FCC-F963-597A-D1D7AB256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45297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174</xdr:row>
      <xdr:rowOff>6352</xdr:rowOff>
    </xdr:from>
    <xdr:to>
      <xdr:col>0</xdr:col>
      <xdr:colOff>715825</xdr:colOff>
      <xdr:row>174</xdr:row>
      <xdr:rowOff>657165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25D4839E-910F-5550-5BCA-52B2AC9DA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54340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175</xdr:row>
      <xdr:rowOff>6352</xdr:rowOff>
    </xdr:from>
    <xdr:to>
      <xdr:col>0</xdr:col>
      <xdr:colOff>715825</xdr:colOff>
      <xdr:row>175</xdr:row>
      <xdr:rowOff>657165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8F61AA30-1AB5-85AF-31EA-9746F1D37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63382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176</xdr:row>
      <xdr:rowOff>6352</xdr:rowOff>
    </xdr:from>
    <xdr:to>
      <xdr:col>0</xdr:col>
      <xdr:colOff>715825</xdr:colOff>
      <xdr:row>176</xdr:row>
      <xdr:rowOff>657165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5880B0CB-9F09-0556-1E7D-40E507A6AA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72425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178</xdr:row>
      <xdr:rowOff>6352</xdr:rowOff>
    </xdr:from>
    <xdr:to>
      <xdr:col>0</xdr:col>
      <xdr:colOff>715825</xdr:colOff>
      <xdr:row>178</xdr:row>
      <xdr:rowOff>657165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55743553-ADD2-DD7D-07DD-ABA4C66200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90509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179</xdr:row>
      <xdr:rowOff>6352</xdr:rowOff>
    </xdr:from>
    <xdr:to>
      <xdr:col>0</xdr:col>
      <xdr:colOff>715825</xdr:colOff>
      <xdr:row>179</xdr:row>
      <xdr:rowOff>657165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0F6CA7E8-4EFD-E87F-1D33-4D31318E8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599552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181</xdr:row>
      <xdr:rowOff>6352</xdr:rowOff>
    </xdr:from>
    <xdr:to>
      <xdr:col>0</xdr:col>
      <xdr:colOff>715825</xdr:colOff>
      <xdr:row>181</xdr:row>
      <xdr:rowOff>657165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D8F6331D-7216-1BED-E1A5-3DF538442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617637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182</xdr:row>
      <xdr:rowOff>6352</xdr:rowOff>
    </xdr:from>
    <xdr:to>
      <xdr:col>0</xdr:col>
      <xdr:colOff>715825</xdr:colOff>
      <xdr:row>182</xdr:row>
      <xdr:rowOff>657165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E21B8EA0-30DC-6744-4FCD-046F84B1D7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626679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183</xdr:row>
      <xdr:rowOff>6352</xdr:rowOff>
    </xdr:from>
    <xdr:to>
      <xdr:col>0</xdr:col>
      <xdr:colOff>715825</xdr:colOff>
      <xdr:row>183</xdr:row>
      <xdr:rowOff>657165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6DE41290-D1C5-C064-0F92-2E0B1A0804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635417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184</xdr:row>
      <xdr:rowOff>6352</xdr:rowOff>
    </xdr:from>
    <xdr:to>
      <xdr:col>0</xdr:col>
      <xdr:colOff>715825</xdr:colOff>
      <xdr:row>184</xdr:row>
      <xdr:rowOff>657165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EDCC2F91-AE35-2F32-A125-F64F2103D3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644459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187</xdr:row>
      <xdr:rowOff>6352</xdr:rowOff>
    </xdr:from>
    <xdr:to>
      <xdr:col>0</xdr:col>
      <xdr:colOff>715825</xdr:colOff>
      <xdr:row>187</xdr:row>
      <xdr:rowOff>657165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31CD78D0-D763-EBC5-3369-BB7869F346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671586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189</xdr:row>
      <xdr:rowOff>6352</xdr:rowOff>
    </xdr:from>
    <xdr:to>
      <xdr:col>0</xdr:col>
      <xdr:colOff>715825</xdr:colOff>
      <xdr:row>189</xdr:row>
      <xdr:rowOff>657165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97FEDCB7-E0FD-BADE-BE41-A374A3DCD8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689671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191</xdr:row>
      <xdr:rowOff>6352</xdr:rowOff>
    </xdr:from>
    <xdr:to>
      <xdr:col>0</xdr:col>
      <xdr:colOff>715825</xdr:colOff>
      <xdr:row>191</xdr:row>
      <xdr:rowOff>657165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862714F3-5DCE-0FD0-C97F-7B3E19B578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707756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193</xdr:row>
      <xdr:rowOff>6352</xdr:rowOff>
    </xdr:from>
    <xdr:to>
      <xdr:col>0</xdr:col>
      <xdr:colOff>715825</xdr:colOff>
      <xdr:row>193</xdr:row>
      <xdr:rowOff>657165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92B688BA-BC7E-A6B8-31AA-07174ED42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725841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194</xdr:row>
      <xdr:rowOff>6352</xdr:rowOff>
    </xdr:from>
    <xdr:to>
      <xdr:col>0</xdr:col>
      <xdr:colOff>715825</xdr:colOff>
      <xdr:row>194</xdr:row>
      <xdr:rowOff>657165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43EE6CB3-1992-1750-32F6-24C91FC68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734883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198</xdr:row>
      <xdr:rowOff>6352</xdr:rowOff>
    </xdr:from>
    <xdr:to>
      <xdr:col>0</xdr:col>
      <xdr:colOff>715825</xdr:colOff>
      <xdr:row>198</xdr:row>
      <xdr:rowOff>657165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022BB6E9-F27C-5767-8021-F9F54B325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771053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199</xdr:row>
      <xdr:rowOff>6352</xdr:rowOff>
    </xdr:from>
    <xdr:to>
      <xdr:col>0</xdr:col>
      <xdr:colOff>715825</xdr:colOff>
      <xdr:row>199</xdr:row>
      <xdr:rowOff>657165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2C9CEA80-8191-7577-4AC9-2BFD911BD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780095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200</xdr:row>
      <xdr:rowOff>6352</xdr:rowOff>
    </xdr:from>
    <xdr:to>
      <xdr:col>0</xdr:col>
      <xdr:colOff>715825</xdr:colOff>
      <xdr:row>200</xdr:row>
      <xdr:rowOff>657165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673BD5BA-7DE8-F5FE-081B-70737BE5D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789137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201</xdr:row>
      <xdr:rowOff>6352</xdr:rowOff>
    </xdr:from>
    <xdr:to>
      <xdr:col>0</xdr:col>
      <xdr:colOff>715825</xdr:colOff>
      <xdr:row>201</xdr:row>
      <xdr:rowOff>657165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C2958EF8-96CA-275D-F6EA-997840099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798180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204</xdr:row>
      <xdr:rowOff>6352</xdr:rowOff>
    </xdr:from>
    <xdr:to>
      <xdr:col>0</xdr:col>
      <xdr:colOff>715825</xdr:colOff>
      <xdr:row>204</xdr:row>
      <xdr:rowOff>657165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F5660D84-594F-DD31-E211-8D1D4EDDAB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825307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208</xdr:row>
      <xdr:rowOff>6352</xdr:rowOff>
    </xdr:from>
    <xdr:to>
      <xdr:col>0</xdr:col>
      <xdr:colOff>715825</xdr:colOff>
      <xdr:row>208</xdr:row>
      <xdr:rowOff>657165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B52B367F-FB97-FE1A-773B-05FE0FD96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861477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213</xdr:row>
      <xdr:rowOff>6352</xdr:rowOff>
    </xdr:from>
    <xdr:to>
      <xdr:col>0</xdr:col>
      <xdr:colOff>715825</xdr:colOff>
      <xdr:row>213</xdr:row>
      <xdr:rowOff>657165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B61826A9-13D3-F0B5-FB22-464BEFC1E6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06689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214</xdr:row>
      <xdr:rowOff>6352</xdr:rowOff>
    </xdr:from>
    <xdr:to>
      <xdr:col>0</xdr:col>
      <xdr:colOff>715825</xdr:colOff>
      <xdr:row>214</xdr:row>
      <xdr:rowOff>657165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D2ACA21A-2D58-23E8-DCAE-4C125548E7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15731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216</xdr:row>
      <xdr:rowOff>6352</xdr:rowOff>
    </xdr:from>
    <xdr:to>
      <xdr:col>0</xdr:col>
      <xdr:colOff>715825</xdr:colOff>
      <xdr:row>216</xdr:row>
      <xdr:rowOff>657165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4C47E5DE-D4A9-5630-33C6-57CC2CA9D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33816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218</xdr:row>
      <xdr:rowOff>6352</xdr:rowOff>
    </xdr:from>
    <xdr:to>
      <xdr:col>0</xdr:col>
      <xdr:colOff>715825</xdr:colOff>
      <xdr:row>218</xdr:row>
      <xdr:rowOff>657165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xmlns="" id="{788E30F5-DEC1-F5BC-AE92-FDCF217F7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51901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219</xdr:row>
      <xdr:rowOff>6352</xdr:rowOff>
    </xdr:from>
    <xdr:to>
      <xdr:col>0</xdr:col>
      <xdr:colOff>715825</xdr:colOff>
      <xdr:row>219</xdr:row>
      <xdr:rowOff>657165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xmlns="" id="{E830F30E-38F7-CEA1-1488-27C623F4AC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60943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220</xdr:row>
      <xdr:rowOff>6352</xdr:rowOff>
    </xdr:from>
    <xdr:to>
      <xdr:col>0</xdr:col>
      <xdr:colOff>715825</xdr:colOff>
      <xdr:row>220</xdr:row>
      <xdr:rowOff>657165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xmlns="" id="{A586D04D-A1D3-5486-F6CF-FFEE66208A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69985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221</xdr:row>
      <xdr:rowOff>6352</xdr:rowOff>
    </xdr:from>
    <xdr:to>
      <xdr:col>0</xdr:col>
      <xdr:colOff>715825</xdr:colOff>
      <xdr:row>221</xdr:row>
      <xdr:rowOff>657165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223E5A1D-D83D-8EE3-A5F0-2D2F4FA2AF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79028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222</xdr:row>
      <xdr:rowOff>6352</xdr:rowOff>
    </xdr:from>
    <xdr:to>
      <xdr:col>0</xdr:col>
      <xdr:colOff>715825</xdr:colOff>
      <xdr:row>222</xdr:row>
      <xdr:rowOff>657165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xmlns="" id="{7632FD00-D23C-EA67-9289-A371C96262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88070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223</xdr:row>
      <xdr:rowOff>6352</xdr:rowOff>
    </xdr:from>
    <xdr:to>
      <xdr:col>0</xdr:col>
      <xdr:colOff>715825</xdr:colOff>
      <xdr:row>223</xdr:row>
      <xdr:rowOff>657165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xmlns="" id="{A23126E3-2C0C-323E-8DAA-285CAA16F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997113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224</xdr:row>
      <xdr:rowOff>6352</xdr:rowOff>
    </xdr:from>
    <xdr:to>
      <xdr:col>0</xdr:col>
      <xdr:colOff>715825</xdr:colOff>
      <xdr:row>224</xdr:row>
      <xdr:rowOff>657165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xmlns="" id="{31AB9427-B07E-6FD8-27A8-B3FCEB9DE6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06155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225</xdr:row>
      <xdr:rowOff>6352</xdr:rowOff>
    </xdr:from>
    <xdr:to>
      <xdr:col>0</xdr:col>
      <xdr:colOff>715825</xdr:colOff>
      <xdr:row>225</xdr:row>
      <xdr:rowOff>657165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xmlns="" id="{D9ADD170-7CEE-808D-63F9-27B43826E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15197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228</xdr:row>
      <xdr:rowOff>6352</xdr:rowOff>
    </xdr:from>
    <xdr:to>
      <xdr:col>0</xdr:col>
      <xdr:colOff>715825</xdr:colOff>
      <xdr:row>228</xdr:row>
      <xdr:rowOff>657165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xmlns="" id="{7DCAC757-C06A-0C76-2B07-2AB8377AA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42325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229</xdr:row>
      <xdr:rowOff>6352</xdr:rowOff>
    </xdr:from>
    <xdr:to>
      <xdr:col>0</xdr:col>
      <xdr:colOff>715825</xdr:colOff>
      <xdr:row>229</xdr:row>
      <xdr:rowOff>657165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xmlns="" id="{67E7D73E-E5B7-6BE1-F96E-587D75083B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51367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230</xdr:row>
      <xdr:rowOff>6352</xdr:rowOff>
    </xdr:from>
    <xdr:to>
      <xdr:col>0</xdr:col>
      <xdr:colOff>715825</xdr:colOff>
      <xdr:row>230</xdr:row>
      <xdr:rowOff>657165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xmlns="" id="{B4706E38-AC45-7B3B-7FA6-F5B5C26365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60409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231</xdr:row>
      <xdr:rowOff>6352</xdr:rowOff>
    </xdr:from>
    <xdr:to>
      <xdr:col>0</xdr:col>
      <xdr:colOff>715825</xdr:colOff>
      <xdr:row>231</xdr:row>
      <xdr:rowOff>657165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xmlns="" id="{58292CE6-5A8A-B98A-CDF4-35037627ED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694523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232</xdr:row>
      <xdr:rowOff>6352</xdr:rowOff>
    </xdr:from>
    <xdr:to>
      <xdr:col>0</xdr:col>
      <xdr:colOff>715825</xdr:colOff>
      <xdr:row>232</xdr:row>
      <xdr:rowOff>657165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xmlns="" id="{9DD45E87-CCE3-61FE-2942-98B045EDE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78494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233</xdr:row>
      <xdr:rowOff>6352</xdr:rowOff>
    </xdr:from>
    <xdr:to>
      <xdr:col>0</xdr:col>
      <xdr:colOff>715825</xdr:colOff>
      <xdr:row>233</xdr:row>
      <xdr:rowOff>657165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xmlns="" id="{1ED65460-8458-C567-7E77-F677F220D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87537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234</xdr:row>
      <xdr:rowOff>6352</xdr:rowOff>
    </xdr:from>
    <xdr:to>
      <xdr:col>0</xdr:col>
      <xdr:colOff>715825</xdr:colOff>
      <xdr:row>234</xdr:row>
      <xdr:rowOff>657165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xmlns="" id="{2FACF03B-1BF8-544D-4A70-941E069AD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096579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235</xdr:row>
      <xdr:rowOff>6352</xdr:rowOff>
    </xdr:from>
    <xdr:to>
      <xdr:col>0</xdr:col>
      <xdr:colOff>715825</xdr:colOff>
      <xdr:row>235</xdr:row>
      <xdr:rowOff>657165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xmlns="" id="{D280F9D2-A89E-BA81-5BA9-59159F7AF5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1056219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237</xdr:row>
      <xdr:rowOff>6352</xdr:rowOff>
    </xdr:from>
    <xdr:to>
      <xdr:col>0</xdr:col>
      <xdr:colOff>715825</xdr:colOff>
      <xdr:row>237</xdr:row>
      <xdr:rowOff>657165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C058C4F0-2D68-D751-C7CF-ACD2AE84C8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1237067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238</xdr:row>
      <xdr:rowOff>6352</xdr:rowOff>
    </xdr:from>
    <xdr:to>
      <xdr:col>0</xdr:col>
      <xdr:colOff>715825</xdr:colOff>
      <xdr:row>238</xdr:row>
      <xdr:rowOff>657165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xmlns="" id="{568CF73B-E218-A23C-4026-7F70809F3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1327491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239</xdr:row>
      <xdr:rowOff>6352</xdr:rowOff>
    </xdr:from>
    <xdr:to>
      <xdr:col>0</xdr:col>
      <xdr:colOff>715825</xdr:colOff>
      <xdr:row>239</xdr:row>
      <xdr:rowOff>657165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C84EDDC1-C050-2024-61FE-2B61BACD4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14179152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241</xdr:row>
      <xdr:rowOff>97780</xdr:rowOff>
    </xdr:from>
    <xdr:to>
      <xdr:col>0</xdr:col>
      <xdr:colOff>766625</xdr:colOff>
      <xdr:row>242</xdr:row>
      <xdr:rowOff>27233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xmlns="" id="{294BD87B-3A7E-3E91-FCD3-8FDA74D29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1726755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242</xdr:row>
      <xdr:rowOff>97780</xdr:rowOff>
    </xdr:from>
    <xdr:to>
      <xdr:col>0</xdr:col>
      <xdr:colOff>766625</xdr:colOff>
      <xdr:row>243</xdr:row>
      <xdr:rowOff>27233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90EB76E5-2E99-7FDF-33CB-80FD5D47E2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1733969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243</xdr:row>
      <xdr:rowOff>97780</xdr:rowOff>
    </xdr:from>
    <xdr:to>
      <xdr:col>0</xdr:col>
      <xdr:colOff>766625</xdr:colOff>
      <xdr:row>244</xdr:row>
      <xdr:rowOff>27233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xmlns="" id="{323AC6E4-CAE0-94CF-C4D5-17BBCBC7AC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1741182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244</xdr:row>
      <xdr:rowOff>97780</xdr:rowOff>
    </xdr:from>
    <xdr:to>
      <xdr:col>0</xdr:col>
      <xdr:colOff>766625</xdr:colOff>
      <xdr:row>245</xdr:row>
      <xdr:rowOff>27233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xmlns="" id="{BE0A737E-C6F3-3ED4-68EE-13541F4014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1748396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245</xdr:row>
      <xdr:rowOff>67300</xdr:rowOff>
    </xdr:from>
    <xdr:to>
      <xdr:col>0</xdr:col>
      <xdr:colOff>736145</xdr:colOff>
      <xdr:row>245</xdr:row>
      <xdr:rowOff>718113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xmlns="" id="{65597EA1-D393-64C3-F3E9-90E7E8E401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1755305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246</xdr:row>
      <xdr:rowOff>67300</xdr:rowOff>
    </xdr:from>
    <xdr:to>
      <xdr:col>0</xdr:col>
      <xdr:colOff>736145</xdr:colOff>
      <xdr:row>246</xdr:row>
      <xdr:rowOff>718113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xmlns="" id="{9177B31A-ADA8-D38C-25D2-5C87626C7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1762518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249</xdr:row>
      <xdr:rowOff>67300</xdr:rowOff>
    </xdr:from>
    <xdr:to>
      <xdr:col>0</xdr:col>
      <xdr:colOff>736145</xdr:colOff>
      <xdr:row>249</xdr:row>
      <xdr:rowOff>718113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xmlns="" id="{66E28A1A-303E-FDA6-B82A-850244BECB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1784159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250</xdr:row>
      <xdr:rowOff>26660</xdr:rowOff>
    </xdr:from>
    <xdr:to>
      <xdr:col>0</xdr:col>
      <xdr:colOff>715825</xdr:colOff>
      <xdr:row>250</xdr:row>
      <xdr:rowOff>677473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xmlns="" id="{FCC8BDC8-445C-85C9-E820-FAB1BA8A22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790966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251</xdr:row>
      <xdr:rowOff>26660</xdr:rowOff>
    </xdr:from>
    <xdr:to>
      <xdr:col>0</xdr:col>
      <xdr:colOff>715825</xdr:colOff>
      <xdr:row>251</xdr:row>
      <xdr:rowOff>677473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xmlns="" id="{71375950-A81E-39C0-340A-A10B450B3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798180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252</xdr:row>
      <xdr:rowOff>26660</xdr:rowOff>
    </xdr:from>
    <xdr:to>
      <xdr:col>0</xdr:col>
      <xdr:colOff>715825</xdr:colOff>
      <xdr:row>252</xdr:row>
      <xdr:rowOff>677473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xmlns="" id="{05611CD0-99FE-DD73-C12E-E902379B6B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1805393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254</xdr:row>
      <xdr:rowOff>6340</xdr:rowOff>
    </xdr:from>
    <xdr:to>
      <xdr:col>0</xdr:col>
      <xdr:colOff>715825</xdr:colOff>
      <xdr:row>254</xdr:row>
      <xdr:rowOff>657153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xmlns="" id="{8FAEBDFC-DD92-B89A-A49A-9C7C8F0DF6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77427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255</xdr:row>
      <xdr:rowOff>6340</xdr:rowOff>
    </xdr:from>
    <xdr:to>
      <xdr:col>0</xdr:col>
      <xdr:colOff>715825</xdr:colOff>
      <xdr:row>255</xdr:row>
      <xdr:rowOff>657153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xmlns="" id="{F5E78BA4-BA81-4F30-346E-CB1523E8A5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86469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256</xdr:row>
      <xdr:rowOff>6340</xdr:rowOff>
    </xdr:from>
    <xdr:to>
      <xdr:col>0</xdr:col>
      <xdr:colOff>715825</xdr:colOff>
      <xdr:row>256</xdr:row>
      <xdr:rowOff>657153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xmlns="" id="{98D000EA-54D7-BDE8-225E-381B682618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95512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257</xdr:row>
      <xdr:rowOff>6340</xdr:rowOff>
    </xdr:from>
    <xdr:to>
      <xdr:col>0</xdr:col>
      <xdr:colOff>715825</xdr:colOff>
      <xdr:row>257</xdr:row>
      <xdr:rowOff>657153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xmlns="" id="{C0806957-7B42-8CEE-AD3D-EEBAA268BB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304554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258</xdr:row>
      <xdr:rowOff>6340</xdr:rowOff>
    </xdr:from>
    <xdr:to>
      <xdr:col>0</xdr:col>
      <xdr:colOff>715825</xdr:colOff>
      <xdr:row>258</xdr:row>
      <xdr:rowOff>657153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xmlns="" id="{327906D7-B3DE-7821-1F0D-7040BF4A4E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313597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260</xdr:row>
      <xdr:rowOff>6340</xdr:rowOff>
    </xdr:from>
    <xdr:to>
      <xdr:col>0</xdr:col>
      <xdr:colOff>715825</xdr:colOff>
      <xdr:row>260</xdr:row>
      <xdr:rowOff>657153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xmlns="" id="{5129AFAD-414B-091E-828B-EE90B37B08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331681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263</xdr:row>
      <xdr:rowOff>16500</xdr:rowOff>
    </xdr:from>
    <xdr:to>
      <xdr:col>0</xdr:col>
      <xdr:colOff>756465</xdr:colOff>
      <xdr:row>263</xdr:row>
      <xdr:rowOff>667313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xmlns="" id="{E7A23FB5-706A-9475-D516-0635F732D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1884641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264</xdr:row>
      <xdr:rowOff>16500</xdr:rowOff>
    </xdr:from>
    <xdr:to>
      <xdr:col>0</xdr:col>
      <xdr:colOff>756465</xdr:colOff>
      <xdr:row>264</xdr:row>
      <xdr:rowOff>667313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xmlns="" id="{EAB76360-5F40-A9D5-5596-FFCE2E4D8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1891855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265</xdr:row>
      <xdr:rowOff>16500</xdr:rowOff>
    </xdr:from>
    <xdr:to>
      <xdr:col>0</xdr:col>
      <xdr:colOff>756465</xdr:colOff>
      <xdr:row>265</xdr:row>
      <xdr:rowOff>667313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xmlns="" id="{A16432A3-DEC0-FC0A-7A3D-A70B6378D6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1899069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266</xdr:row>
      <xdr:rowOff>16500</xdr:rowOff>
    </xdr:from>
    <xdr:to>
      <xdr:col>0</xdr:col>
      <xdr:colOff>756465</xdr:colOff>
      <xdr:row>266</xdr:row>
      <xdr:rowOff>667313</xdr:rowOff>
    </xdr:to>
    <xdr:pic>
      <xdr:nvPicPr>
        <xdr:cNvPr id="367" name="Picture 366">
          <a:extLst>
            <a:ext uri="{FF2B5EF4-FFF2-40B4-BE49-F238E27FC236}">
              <a16:creationId xmlns:a16="http://schemas.microsoft.com/office/drawing/2014/main" xmlns="" id="{2520F945-3950-6442-4E46-34CFE3109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1906282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267</xdr:row>
      <xdr:rowOff>16500</xdr:rowOff>
    </xdr:from>
    <xdr:to>
      <xdr:col>0</xdr:col>
      <xdr:colOff>756465</xdr:colOff>
      <xdr:row>267</xdr:row>
      <xdr:rowOff>667313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xmlns="" id="{73F6F435-D582-E7B2-1057-E586916BC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1913496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268</xdr:row>
      <xdr:rowOff>16500</xdr:rowOff>
    </xdr:from>
    <xdr:to>
      <xdr:col>0</xdr:col>
      <xdr:colOff>756465</xdr:colOff>
      <xdr:row>268</xdr:row>
      <xdr:rowOff>667313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xmlns="" id="{27082681-AD8C-AA83-45E8-54428CF66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1920709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272</xdr:row>
      <xdr:rowOff>46980</xdr:rowOff>
    </xdr:from>
    <xdr:to>
      <xdr:col>0</xdr:col>
      <xdr:colOff>766625</xdr:colOff>
      <xdr:row>272</xdr:row>
      <xdr:rowOff>697793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FEA5FF48-646F-86EB-C587-BCED9974F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1949869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273</xdr:row>
      <xdr:rowOff>46980</xdr:rowOff>
    </xdr:from>
    <xdr:to>
      <xdr:col>0</xdr:col>
      <xdr:colOff>766625</xdr:colOff>
      <xdr:row>273</xdr:row>
      <xdr:rowOff>697793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xmlns="" id="{58CF1657-4A9E-045E-A8B3-D4F126F3F4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1957082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274</xdr:row>
      <xdr:rowOff>46980</xdr:rowOff>
    </xdr:from>
    <xdr:to>
      <xdr:col>0</xdr:col>
      <xdr:colOff>766625</xdr:colOff>
      <xdr:row>274</xdr:row>
      <xdr:rowOff>697793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41B2DA43-4571-EB18-4BFA-AEA0B17F1C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1964296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275</xdr:row>
      <xdr:rowOff>36820</xdr:rowOff>
    </xdr:from>
    <xdr:to>
      <xdr:col>0</xdr:col>
      <xdr:colOff>786945</xdr:colOff>
      <xdr:row>275</xdr:row>
      <xdr:rowOff>687633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xmlns="" id="{9F4B8022-164C-89BC-061C-5B96112CC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1971408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276</xdr:row>
      <xdr:rowOff>36820</xdr:rowOff>
    </xdr:from>
    <xdr:to>
      <xdr:col>0</xdr:col>
      <xdr:colOff>786945</xdr:colOff>
      <xdr:row>276</xdr:row>
      <xdr:rowOff>687633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2418D5F7-049A-F80E-9234-35055FC61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1978621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277</xdr:row>
      <xdr:rowOff>36820</xdr:rowOff>
    </xdr:from>
    <xdr:to>
      <xdr:col>0</xdr:col>
      <xdr:colOff>786945</xdr:colOff>
      <xdr:row>277</xdr:row>
      <xdr:rowOff>687633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xmlns="" id="{CB1C87BC-E067-4BF5-38EC-6C3FE984EC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1985835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278</xdr:row>
      <xdr:rowOff>36820</xdr:rowOff>
    </xdr:from>
    <xdr:to>
      <xdr:col>0</xdr:col>
      <xdr:colOff>786945</xdr:colOff>
      <xdr:row>278</xdr:row>
      <xdr:rowOff>687633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xmlns="" id="{D6EC9C49-DA81-56DE-A881-14C89BC3A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1993049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279</xdr:row>
      <xdr:rowOff>36820</xdr:rowOff>
    </xdr:from>
    <xdr:to>
      <xdr:col>0</xdr:col>
      <xdr:colOff>786945</xdr:colOff>
      <xdr:row>279</xdr:row>
      <xdr:rowOff>687633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xmlns="" id="{0786E845-E7D9-53D4-4EDB-1E2A51C0E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000262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280</xdr:row>
      <xdr:rowOff>36820</xdr:rowOff>
    </xdr:from>
    <xdr:to>
      <xdr:col>0</xdr:col>
      <xdr:colOff>786945</xdr:colOff>
      <xdr:row>280</xdr:row>
      <xdr:rowOff>687633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xmlns="" id="{D3CF6059-B105-EE9E-0D49-215D26CFC0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007476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281</xdr:row>
      <xdr:rowOff>36820</xdr:rowOff>
    </xdr:from>
    <xdr:to>
      <xdr:col>0</xdr:col>
      <xdr:colOff>786945</xdr:colOff>
      <xdr:row>281</xdr:row>
      <xdr:rowOff>687633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xmlns="" id="{9C40BF8C-DCE9-EE5C-91FA-8F6F4728D1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014689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282</xdr:row>
      <xdr:rowOff>36820</xdr:rowOff>
    </xdr:from>
    <xdr:to>
      <xdr:col>0</xdr:col>
      <xdr:colOff>786945</xdr:colOff>
      <xdr:row>282</xdr:row>
      <xdr:rowOff>687633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4F8E184B-EB79-F0CA-9303-E9319204F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021903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283</xdr:row>
      <xdr:rowOff>36820</xdr:rowOff>
    </xdr:from>
    <xdr:to>
      <xdr:col>0</xdr:col>
      <xdr:colOff>786945</xdr:colOff>
      <xdr:row>283</xdr:row>
      <xdr:rowOff>687633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xmlns="" id="{FB678853-274C-065E-D372-EE90D354C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029117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284</xdr:row>
      <xdr:rowOff>16500</xdr:rowOff>
    </xdr:from>
    <xdr:to>
      <xdr:col>0</xdr:col>
      <xdr:colOff>736145</xdr:colOff>
      <xdr:row>284</xdr:row>
      <xdr:rowOff>667313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352E4172-11A6-3CA9-276B-655422BA80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2036127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285</xdr:row>
      <xdr:rowOff>16500</xdr:rowOff>
    </xdr:from>
    <xdr:to>
      <xdr:col>0</xdr:col>
      <xdr:colOff>736145</xdr:colOff>
      <xdr:row>285</xdr:row>
      <xdr:rowOff>667313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xmlns="" id="{7E01FE98-D26C-BC3E-F595-618E82DE7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2043341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286</xdr:row>
      <xdr:rowOff>16500</xdr:rowOff>
    </xdr:from>
    <xdr:to>
      <xdr:col>0</xdr:col>
      <xdr:colOff>736145</xdr:colOff>
      <xdr:row>286</xdr:row>
      <xdr:rowOff>667313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7C09424E-E6B7-09B9-38DE-23BAEE48B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2050554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287</xdr:row>
      <xdr:rowOff>16500</xdr:rowOff>
    </xdr:from>
    <xdr:to>
      <xdr:col>0</xdr:col>
      <xdr:colOff>736145</xdr:colOff>
      <xdr:row>287</xdr:row>
      <xdr:rowOff>667313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xmlns="" id="{6B38FE16-1E3B-8A70-34E6-BA88F1B4E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2057768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288</xdr:row>
      <xdr:rowOff>16500</xdr:rowOff>
    </xdr:from>
    <xdr:to>
      <xdr:col>0</xdr:col>
      <xdr:colOff>736145</xdr:colOff>
      <xdr:row>288</xdr:row>
      <xdr:rowOff>667313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134A87CE-12C2-BA3D-DB82-200C457B1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2064981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289</xdr:row>
      <xdr:rowOff>16500</xdr:rowOff>
    </xdr:from>
    <xdr:to>
      <xdr:col>0</xdr:col>
      <xdr:colOff>736145</xdr:colOff>
      <xdr:row>289</xdr:row>
      <xdr:rowOff>667313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3B06BF18-76E9-4F75-590B-B2CF780E6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2072195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291</xdr:row>
      <xdr:rowOff>26660</xdr:rowOff>
    </xdr:from>
    <xdr:to>
      <xdr:col>0</xdr:col>
      <xdr:colOff>746305</xdr:colOff>
      <xdr:row>291</xdr:row>
      <xdr:rowOff>677473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2F54FE6E-8D06-48A5-C4FB-1E155BF27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086724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292</xdr:row>
      <xdr:rowOff>26660</xdr:rowOff>
    </xdr:from>
    <xdr:to>
      <xdr:col>0</xdr:col>
      <xdr:colOff>746305</xdr:colOff>
      <xdr:row>292</xdr:row>
      <xdr:rowOff>677473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6591EF9B-64E4-6E38-2766-251B3CA43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093937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293</xdr:row>
      <xdr:rowOff>26660</xdr:rowOff>
    </xdr:from>
    <xdr:to>
      <xdr:col>0</xdr:col>
      <xdr:colOff>746305</xdr:colOff>
      <xdr:row>293</xdr:row>
      <xdr:rowOff>677473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2346BB13-E851-922C-91D7-D9A825CE3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101151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294</xdr:row>
      <xdr:rowOff>26660</xdr:rowOff>
    </xdr:from>
    <xdr:to>
      <xdr:col>0</xdr:col>
      <xdr:colOff>746305</xdr:colOff>
      <xdr:row>294</xdr:row>
      <xdr:rowOff>677473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AF4B9F2F-8AC9-093C-FBCF-A47FC048B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108365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296</xdr:row>
      <xdr:rowOff>6340</xdr:rowOff>
    </xdr:from>
    <xdr:to>
      <xdr:col>0</xdr:col>
      <xdr:colOff>746305</xdr:colOff>
      <xdr:row>296</xdr:row>
      <xdr:rowOff>657153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0CDBDA16-53C5-180C-5C33-D60B7D5F8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122589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298</xdr:row>
      <xdr:rowOff>46980</xdr:rowOff>
    </xdr:from>
    <xdr:to>
      <xdr:col>0</xdr:col>
      <xdr:colOff>766625</xdr:colOff>
      <xdr:row>298</xdr:row>
      <xdr:rowOff>697793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95F1B415-E3CF-A099-2824-23DEEC438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2137422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299</xdr:row>
      <xdr:rowOff>46980</xdr:rowOff>
    </xdr:from>
    <xdr:to>
      <xdr:col>0</xdr:col>
      <xdr:colOff>766625</xdr:colOff>
      <xdr:row>299</xdr:row>
      <xdr:rowOff>697793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87B83E6E-C81E-7373-3F16-DB28FD9A1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2144636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300</xdr:row>
      <xdr:rowOff>16500</xdr:rowOff>
    </xdr:from>
    <xdr:to>
      <xdr:col>0</xdr:col>
      <xdr:colOff>776785</xdr:colOff>
      <xdr:row>300</xdr:row>
      <xdr:rowOff>667313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7567E104-1588-75E0-930D-3DD2127F91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2151545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301</xdr:row>
      <xdr:rowOff>6340</xdr:rowOff>
    </xdr:from>
    <xdr:to>
      <xdr:col>0</xdr:col>
      <xdr:colOff>715825</xdr:colOff>
      <xdr:row>301</xdr:row>
      <xdr:rowOff>657153</xdr:rowOff>
    </xdr:to>
    <xdr:pic>
      <xdr:nvPicPr>
        <xdr:cNvPr id="425" name="Picture 424">
          <a:extLst>
            <a:ext uri="{FF2B5EF4-FFF2-40B4-BE49-F238E27FC236}">
              <a16:creationId xmlns:a16="http://schemas.microsoft.com/office/drawing/2014/main" xmlns="" id="{82A6F939-6C13-EE67-219E-D14DD91BB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702420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302</xdr:row>
      <xdr:rowOff>6340</xdr:rowOff>
    </xdr:from>
    <xdr:to>
      <xdr:col>0</xdr:col>
      <xdr:colOff>715825</xdr:colOff>
      <xdr:row>302</xdr:row>
      <xdr:rowOff>657153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xmlns="" id="{E275B56C-DF1D-3707-E55E-4FAF42BA8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711462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305</xdr:row>
      <xdr:rowOff>36820</xdr:rowOff>
    </xdr:from>
    <xdr:to>
      <xdr:col>0</xdr:col>
      <xdr:colOff>736145</xdr:colOff>
      <xdr:row>305</xdr:row>
      <xdr:rowOff>687633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1D66FE35-E389-F843-E609-B147D3C323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2187816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306</xdr:row>
      <xdr:rowOff>36820</xdr:rowOff>
    </xdr:from>
    <xdr:to>
      <xdr:col>0</xdr:col>
      <xdr:colOff>736145</xdr:colOff>
      <xdr:row>306</xdr:row>
      <xdr:rowOff>687633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18910A71-47F2-A7F8-6529-A4BB4404FD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2195029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307</xdr:row>
      <xdr:rowOff>36820</xdr:rowOff>
    </xdr:from>
    <xdr:to>
      <xdr:col>0</xdr:col>
      <xdr:colOff>736145</xdr:colOff>
      <xdr:row>307</xdr:row>
      <xdr:rowOff>687633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D2C3F1C6-9609-849F-9DD7-A2B5E82011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2202243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309</xdr:row>
      <xdr:rowOff>6340</xdr:rowOff>
    </xdr:from>
    <xdr:to>
      <xdr:col>0</xdr:col>
      <xdr:colOff>715825</xdr:colOff>
      <xdr:row>309</xdr:row>
      <xdr:rowOff>657153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xmlns="" id="{229F9CCD-EBD6-1692-72F6-20123B48E8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774759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310</xdr:row>
      <xdr:rowOff>6340</xdr:rowOff>
    </xdr:from>
    <xdr:to>
      <xdr:col>0</xdr:col>
      <xdr:colOff>715825</xdr:colOff>
      <xdr:row>310</xdr:row>
      <xdr:rowOff>657153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93D4BAA9-3A85-8920-D488-4C2F0DF866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783801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311</xdr:row>
      <xdr:rowOff>6340</xdr:rowOff>
    </xdr:from>
    <xdr:to>
      <xdr:col>0</xdr:col>
      <xdr:colOff>715825</xdr:colOff>
      <xdr:row>311</xdr:row>
      <xdr:rowOff>657153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B00E0575-EB09-243F-00AE-626DAFF101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792844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314</xdr:row>
      <xdr:rowOff>36820</xdr:rowOff>
    </xdr:from>
    <xdr:to>
      <xdr:col>0</xdr:col>
      <xdr:colOff>746305</xdr:colOff>
      <xdr:row>314</xdr:row>
      <xdr:rowOff>687633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507D1D13-C5F9-A5B2-AA01-D700DA72E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252738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315</xdr:row>
      <xdr:rowOff>36820</xdr:rowOff>
    </xdr:from>
    <xdr:to>
      <xdr:col>0</xdr:col>
      <xdr:colOff>746305</xdr:colOff>
      <xdr:row>315</xdr:row>
      <xdr:rowOff>687633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57A98311-4CBE-D6B9-67F1-E4E838868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259952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316</xdr:row>
      <xdr:rowOff>36820</xdr:rowOff>
    </xdr:from>
    <xdr:to>
      <xdr:col>0</xdr:col>
      <xdr:colOff>746305</xdr:colOff>
      <xdr:row>316</xdr:row>
      <xdr:rowOff>687633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9978237A-F14C-21F4-9300-E511D425A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267165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317</xdr:row>
      <xdr:rowOff>36820</xdr:rowOff>
    </xdr:from>
    <xdr:to>
      <xdr:col>0</xdr:col>
      <xdr:colOff>746305</xdr:colOff>
      <xdr:row>317</xdr:row>
      <xdr:rowOff>687633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3D7D958C-FF25-38A8-08B1-BD927525E0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274379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318</xdr:row>
      <xdr:rowOff>36820</xdr:rowOff>
    </xdr:from>
    <xdr:to>
      <xdr:col>0</xdr:col>
      <xdr:colOff>746305</xdr:colOff>
      <xdr:row>318</xdr:row>
      <xdr:rowOff>687633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0F46A1D6-AE5E-8FC2-CB78-1857BB9C1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281593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319</xdr:row>
      <xdr:rowOff>36820</xdr:rowOff>
    </xdr:from>
    <xdr:to>
      <xdr:col>0</xdr:col>
      <xdr:colOff>746305</xdr:colOff>
      <xdr:row>319</xdr:row>
      <xdr:rowOff>687633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D16F6027-A02E-D994-8039-528CD647E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288806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320</xdr:row>
      <xdr:rowOff>36820</xdr:rowOff>
    </xdr:from>
    <xdr:to>
      <xdr:col>0</xdr:col>
      <xdr:colOff>746305</xdr:colOff>
      <xdr:row>320</xdr:row>
      <xdr:rowOff>687633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DC398CE2-5476-269A-9F01-2A507B6F5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296020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321</xdr:row>
      <xdr:rowOff>36820</xdr:rowOff>
    </xdr:from>
    <xdr:to>
      <xdr:col>0</xdr:col>
      <xdr:colOff>746305</xdr:colOff>
      <xdr:row>321</xdr:row>
      <xdr:rowOff>687633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xmlns="" id="{01B9FF8C-14C0-7C0C-7321-D972CDABC9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303233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322</xdr:row>
      <xdr:rowOff>6340</xdr:rowOff>
    </xdr:from>
    <xdr:to>
      <xdr:col>0</xdr:col>
      <xdr:colOff>715825</xdr:colOff>
      <xdr:row>322</xdr:row>
      <xdr:rowOff>657153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00645456-D653-5728-8885-822CA838B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892310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323</xdr:row>
      <xdr:rowOff>6340</xdr:rowOff>
    </xdr:from>
    <xdr:to>
      <xdr:col>0</xdr:col>
      <xdr:colOff>715825</xdr:colOff>
      <xdr:row>323</xdr:row>
      <xdr:rowOff>657153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xmlns="" id="{40CFC89D-ECF4-035D-B238-8CB24E341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901353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325</xdr:row>
      <xdr:rowOff>36820</xdr:rowOff>
    </xdr:from>
    <xdr:to>
      <xdr:col>0</xdr:col>
      <xdr:colOff>786945</xdr:colOff>
      <xdr:row>325</xdr:row>
      <xdr:rowOff>687633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681A0C75-CAA7-F6B6-F18A-039ED84EF4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332088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326</xdr:row>
      <xdr:rowOff>36820</xdr:rowOff>
    </xdr:from>
    <xdr:to>
      <xdr:col>0</xdr:col>
      <xdr:colOff>786945</xdr:colOff>
      <xdr:row>326</xdr:row>
      <xdr:rowOff>687633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xmlns="" id="{29153F05-155F-2CFA-74D2-D1C30C414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339301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327</xdr:row>
      <xdr:rowOff>36820</xdr:rowOff>
    </xdr:from>
    <xdr:to>
      <xdr:col>0</xdr:col>
      <xdr:colOff>786945</xdr:colOff>
      <xdr:row>327</xdr:row>
      <xdr:rowOff>687633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xmlns="" id="{51DBDCFA-2B19-0A83-DF3A-26E47B54AC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346515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328</xdr:row>
      <xdr:rowOff>36820</xdr:rowOff>
    </xdr:from>
    <xdr:to>
      <xdr:col>0</xdr:col>
      <xdr:colOff>786945</xdr:colOff>
      <xdr:row>328</xdr:row>
      <xdr:rowOff>687633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xmlns="" id="{6D4CB6CB-BBF0-A4C9-3D8B-08DB62068E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353729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329</xdr:row>
      <xdr:rowOff>36820</xdr:rowOff>
    </xdr:from>
    <xdr:to>
      <xdr:col>0</xdr:col>
      <xdr:colOff>786945</xdr:colOff>
      <xdr:row>329</xdr:row>
      <xdr:rowOff>687633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xmlns="" id="{90A0C3E3-ED65-9F70-FFC2-CD5195CB31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360942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330</xdr:row>
      <xdr:rowOff>36820</xdr:rowOff>
    </xdr:from>
    <xdr:to>
      <xdr:col>0</xdr:col>
      <xdr:colOff>786945</xdr:colOff>
      <xdr:row>330</xdr:row>
      <xdr:rowOff>687633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xmlns="" id="{0D9C0E39-F173-4062-0712-738BF9E027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368156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331</xdr:row>
      <xdr:rowOff>36820</xdr:rowOff>
    </xdr:from>
    <xdr:to>
      <xdr:col>0</xdr:col>
      <xdr:colOff>786945</xdr:colOff>
      <xdr:row>331</xdr:row>
      <xdr:rowOff>687633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xmlns="" id="{F288E745-B5BB-C7F0-8725-CA351255A0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375369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332</xdr:row>
      <xdr:rowOff>36820</xdr:rowOff>
    </xdr:from>
    <xdr:to>
      <xdr:col>0</xdr:col>
      <xdr:colOff>786945</xdr:colOff>
      <xdr:row>332</xdr:row>
      <xdr:rowOff>687633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8F842F9F-D55D-64CC-1119-BE23BAD6B5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382583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333</xdr:row>
      <xdr:rowOff>36820</xdr:rowOff>
    </xdr:from>
    <xdr:to>
      <xdr:col>0</xdr:col>
      <xdr:colOff>786945</xdr:colOff>
      <xdr:row>333</xdr:row>
      <xdr:rowOff>687633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xmlns="" id="{13C1FF8D-EF70-7608-E897-E26695836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389797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334</xdr:row>
      <xdr:rowOff>36820</xdr:rowOff>
    </xdr:from>
    <xdr:to>
      <xdr:col>0</xdr:col>
      <xdr:colOff>786945</xdr:colOff>
      <xdr:row>334</xdr:row>
      <xdr:rowOff>687633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xmlns="" id="{01CBE13B-76CB-832F-825A-D864B9B1E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397010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335</xdr:row>
      <xdr:rowOff>36820</xdr:rowOff>
    </xdr:from>
    <xdr:to>
      <xdr:col>0</xdr:col>
      <xdr:colOff>786945</xdr:colOff>
      <xdr:row>335</xdr:row>
      <xdr:rowOff>687633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xmlns="" id="{8FE97BC7-0D60-FFE5-9714-73697EFEA6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404224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336</xdr:row>
      <xdr:rowOff>36820</xdr:rowOff>
    </xdr:from>
    <xdr:to>
      <xdr:col>0</xdr:col>
      <xdr:colOff>786945</xdr:colOff>
      <xdr:row>336</xdr:row>
      <xdr:rowOff>687633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xmlns="" id="{A1AD722B-523B-1F94-E9EE-AF240A9CA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411437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337</xdr:row>
      <xdr:rowOff>36820</xdr:rowOff>
    </xdr:from>
    <xdr:to>
      <xdr:col>0</xdr:col>
      <xdr:colOff>786945</xdr:colOff>
      <xdr:row>337</xdr:row>
      <xdr:rowOff>687633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xmlns="" id="{5A244EAD-ADDC-8E9C-DB9F-A119F1F11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418651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338</xdr:row>
      <xdr:rowOff>36820</xdr:rowOff>
    </xdr:from>
    <xdr:to>
      <xdr:col>0</xdr:col>
      <xdr:colOff>786945</xdr:colOff>
      <xdr:row>338</xdr:row>
      <xdr:rowOff>687633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xmlns="" id="{8C4455AF-C86F-616B-311F-50A3364821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425865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339</xdr:row>
      <xdr:rowOff>36820</xdr:rowOff>
    </xdr:from>
    <xdr:to>
      <xdr:col>0</xdr:col>
      <xdr:colOff>786945</xdr:colOff>
      <xdr:row>339</xdr:row>
      <xdr:rowOff>687633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xmlns="" id="{6C4A1D1F-748A-2B87-769E-F9461AB49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433078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340</xdr:row>
      <xdr:rowOff>36820</xdr:rowOff>
    </xdr:from>
    <xdr:to>
      <xdr:col>0</xdr:col>
      <xdr:colOff>786945</xdr:colOff>
      <xdr:row>340</xdr:row>
      <xdr:rowOff>687633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xmlns="" id="{2EF21EFF-5ACD-ECE1-3E43-3AE946078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440292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341</xdr:row>
      <xdr:rowOff>36820</xdr:rowOff>
    </xdr:from>
    <xdr:to>
      <xdr:col>0</xdr:col>
      <xdr:colOff>786945</xdr:colOff>
      <xdr:row>341</xdr:row>
      <xdr:rowOff>687633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xmlns="" id="{75B1DB52-848E-100F-4B08-8EE30B10C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447505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342</xdr:row>
      <xdr:rowOff>36820</xdr:rowOff>
    </xdr:from>
    <xdr:to>
      <xdr:col>0</xdr:col>
      <xdr:colOff>786945</xdr:colOff>
      <xdr:row>342</xdr:row>
      <xdr:rowOff>687633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xmlns="" id="{6A16F996-6966-EFB2-C4E6-B6715BC3B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454719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343</xdr:row>
      <xdr:rowOff>36820</xdr:rowOff>
    </xdr:from>
    <xdr:to>
      <xdr:col>0</xdr:col>
      <xdr:colOff>786945</xdr:colOff>
      <xdr:row>343</xdr:row>
      <xdr:rowOff>687633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xmlns="" id="{99CCE5E3-66D4-3ACC-9B7C-DABC2B6975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461933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344</xdr:row>
      <xdr:rowOff>36820</xdr:rowOff>
    </xdr:from>
    <xdr:to>
      <xdr:col>0</xdr:col>
      <xdr:colOff>786945</xdr:colOff>
      <xdr:row>344</xdr:row>
      <xdr:rowOff>687633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xmlns="" id="{FD669BFE-96F9-B18B-9E27-09EB91A20C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469146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345</xdr:row>
      <xdr:rowOff>36820</xdr:rowOff>
    </xdr:from>
    <xdr:to>
      <xdr:col>0</xdr:col>
      <xdr:colOff>786945</xdr:colOff>
      <xdr:row>345</xdr:row>
      <xdr:rowOff>687633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xmlns="" id="{7301644B-F4A8-E46F-A7CB-3CB8BBFD4D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476360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346</xdr:row>
      <xdr:rowOff>36820</xdr:rowOff>
    </xdr:from>
    <xdr:to>
      <xdr:col>0</xdr:col>
      <xdr:colOff>786945</xdr:colOff>
      <xdr:row>346</xdr:row>
      <xdr:rowOff>687633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xmlns="" id="{E36F0C87-4D48-1AE8-8490-3D68C1D918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483573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347</xdr:row>
      <xdr:rowOff>36820</xdr:rowOff>
    </xdr:from>
    <xdr:to>
      <xdr:col>0</xdr:col>
      <xdr:colOff>786945</xdr:colOff>
      <xdr:row>347</xdr:row>
      <xdr:rowOff>687633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xmlns="" id="{A2C17119-3881-495B-03EB-AF10B88E4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490787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348</xdr:row>
      <xdr:rowOff>36820</xdr:rowOff>
    </xdr:from>
    <xdr:to>
      <xdr:col>0</xdr:col>
      <xdr:colOff>786945</xdr:colOff>
      <xdr:row>348</xdr:row>
      <xdr:rowOff>687633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xmlns="" id="{CB7DFDB1-6C7E-B386-77F2-96F448ACE1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498001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349</xdr:row>
      <xdr:rowOff>36820</xdr:rowOff>
    </xdr:from>
    <xdr:to>
      <xdr:col>0</xdr:col>
      <xdr:colOff>786945</xdr:colOff>
      <xdr:row>349</xdr:row>
      <xdr:rowOff>687633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xmlns="" id="{EB223852-12B4-E8F8-9B8C-FC07D98323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505214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350</xdr:row>
      <xdr:rowOff>6340</xdr:rowOff>
    </xdr:from>
    <xdr:to>
      <xdr:col>0</xdr:col>
      <xdr:colOff>715825</xdr:colOff>
      <xdr:row>350</xdr:row>
      <xdr:rowOff>657153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xmlns="" id="{73D92FEE-F17B-12D6-A21D-1CF0375D2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145497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353</xdr:row>
      <xdr:rowOff>26660</xdr:rowOff>
    </xdr:from>
    <xdr:to>
      <xdr:col>0</xdr:col>
      <xdr:colOff>766625</xdr:colOff>
      <xdr:row>353</xdr:row>
      <xdr:rowOff>677473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xmlns="" id="{E1D6730A-BB90-5DB4-502B-D1A12C53A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2533967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354</xdr:row>
      <xdr:rowOff>26660</xdr:rowOff>
    </xdr:from>
    <xdr:to>
      <xdr:col>0</xdr:col>
      <xdr:colOff>766625</xdr:colOff>
      <xdr:row>354</xdr:row>
      <xdr:rowOff>677473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xmlns="" id="{24E0D0C5-DAFE-B690-13CD-9C10C892B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2541181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359</xdr:row>
      <xdr:rowOff>6340</xdr:rowOff>
    </xdr:from>
    <xdr:to>
      <xdr:col>0</xdr:col>
      <xdr:colOff>715825</xdr:colOff>
      <xdr:row>359</xdr:row>
      <xdr:rowOff>657153</xdr:rowOff>
    </xdr:to>
    <xdr:pic>
      <xdr:nvPicPr>
        <xdr:cNvPr id="517" name="Picture 516">
          <a:extLst>
            <a:ext uri="{FF2B5EF4-FFF2-40B4-BE49-F238E27FC236}">
              <a16:creationId xmlns:a16="http://schemas.microsoft.com/office/drawing/2014/main" xmlns="" id="{E4C14C82-1D84-B54E-6354-9CBE1F780E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225965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361</xdr:row>
      <xdr:rowOff>46980</xdr:rowOff>
    </xdr:from>
    <xdr:to>
      <xdr:col>0</xdr:col>
      <xdr:colOff>756465</xdr:colOff>
      <xdr:row>361</xdr:row>
      <xdr:rowOff>697793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xmlns="" id="{8ABF9C03-7754-C442-89D5-253B13641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2591879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362</xdr:row>
      <xdr:rowOff>46980</xdr:rowOff>
    </xdr:from>
    <xdr:to>
      <xdr:col>0</xdr:col>
      <xdr:colOff>756465</xdr:colOff>
      <xdr:row>362</xdr:row>
      <xdr:rowOff>697793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xmlns="" id="{3F6655FE-03A5-15A3-BCA8-926C3FBFE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2599093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363</xdr:row>
      <xdr:rowOff>46980</xdr:rowOff>
    </xdr:from>
    <xdr:to>
      <xdr:col>0</xdr:col>
      <xdr:colOff>756465</xdr:colOff>
      <xdr:row>363</xdr:row>
      <xdr:rowOff>697793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xmlns="" id="{B8BF5FD3-AF92-A255-23DA-8B081735C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2606306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364</xdr:row>
      <xdr:rowOff>46980</xdr:rowOff>
    </xdr:from>
    <xdr:to>
      <xdr:col>0</xdr:col>
      <xdr:colOff>756465</xdr:colOff>
      <xdr:row>364</xdr:row>
      <xdr:rowOff>697793</xdr:rowOff>
    </xdr:to>
    <xdr:pic>
      <xdr:nvPicPr>
        <xdr:cNvPr id="525" name="Picture 524">
          <a:extLst>
            <a:ext uri="{FF2B5EF4-FFF2-40B4-BE49-F238E27FC236}">
              <a16:creationId xmlns:a16="http://schemas.microsoft.com/office/drawing/2014/main" xmlns="" id="{0FCBE5D7-DCF4-C7F4-5A37-E0E8A38788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2613520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365</xdr:row>
      <xdr:rowOff>46980</xdr:rowOff>
    </xdr:from>
    <xdr:to>
      <xdr:col>0</xdr:col>
      <xdr:colOff>756465</xdr:colOff>
      <xdr:row>365</xdr:row>
      <xdr:rowOff>697793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xmlns="" id="{59C4FAF2-CA52-9D51-0291-0749C0E801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2620733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366</xdr:row>
      <xdr:rowOff>46980</xdr:rowOff>
    </xdr:from>
    <xdr:to>
      <xdr:col>0</xdr:col>
      <xdr:colOff>756465</xdr:colOff>
      <xdr:row>366</xdr:row>
      <xdr:rowOff>697793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xmlns="" id="{895DF295-2F39-A45F-5BA8-6554DB486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2627947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367</xdr:row>
      <xdr:rowOff>6340</xdr:rowOff>
    </xdr:from>
    <xdr:to>
      <xdr:col>0</xdr:col>
      <xdr:colOff>715825</xdr:colOff>
      <xdr:row>367</xdr:row>
      <xdr:rowOff>657153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xmlns="" id="{84278B67-E196-FBC8-8C22-6E57D78132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298304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369</xdr:row>
      <xdr:rowOff>36820</xdr:rowOff>
    </xdr:from>
    <xdr:to>
      <xdr:col>0</xdr:col>
      <xdr:colOff>746305</xdr:colOff>
      <xdr:row>369</xdr:row>
      <xdr:rowOff>687633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xmlns="" id="{0C2959FB-61AF-1C43-FF85-591F4DBA81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649486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370</xdr:row>
      <xdr:rowOff>36820</xdr:rowOff>
    </xdr:from>
    <xdr:to>
      <xdr:col>0</xdr:col>
      <xdr:colOff>746305</xdr:colOff>
      <xdr:row>370</xdr:row>
      <xdr:rowOff>687633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xmlns="" id="{82FE165B-467F-E587-6171-DAB3FEBA62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656700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176530</xdr:colOff>
      <xdr:row>372</xdr:row>
      <xdr:rowOff>57140</xdr:rowOff>
    </xdr:from>
    <xdr:to>
      <xdr:col>0</xdr:col>
      <xdr:colOff>817425</xdr:colOff>
      <xdr:row>372</xdr:row>
      <xdr:rowOff>707953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xmlns="" id="{65022803-C545-1970-025D-CF80076DC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850" y="2671330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176530</xdr:colOff>
      <xdr:row>373</xdr:row>
      <xdr:rowOff>57140</xdr:rowOff>
    </xdr:from>
    <xdr:to>
      <xdr:col>0</xdr:col>
      <xdr:colOff>817425</xdr:colOff>
      <xdr:row>373</xdr:row>
      <xdr:rowOff>707953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xmlns="" id="{D2AD9DBD-BA0F-A9E8-3EE2-9781F73D4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850" y="2678544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176530</xdr:colOff>
      <xdr:row>374</xdr:row>
      <xdr:rowOff>57140</xdr:rowOff>
    </xdr:from>
    <xdr:to>
      <xdr:col>0</xdr:col>
      <xdr:colOff>817425</xdr:colOff>
      <xdr:row>374</xdr:row>
      <xdr:rowOff>707953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xmlns="" id="{F4B4113F-FC31-BA7F-4011-702DF50E6D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850" y="2685757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176530</xdr:colOff>
      <xdr:row>375</xdr:row>
      <xdr:rowOff>57140</xdr:rowOff>
    </xdr:from>
    <xdr:to>
      <xdr:col>0</xdr:col>
      <xdr:colOff>817425</xdr:colOff>
      <xdr:row>375</xdr:row>
      <xdr:rowOff>707953</xdr:rowOff>
    </xdr:to>
    <xdr:pic>
      <xdr:nvPicPr>
        <xdr:cNvPr id="543" name="Picture 542">
          <a:extLst>
            <a:ext uri="{FF2B5EF4-FFF2-40B4-BE49-F238E27FC236}">
              <a16:creationId xmlns:a16="http://schemas.microsoft.com/office/drawing/2014/main" xmlns="" id="{92A0B1FA-1FAA-0C55-2477-2FDB4969B7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850" y="2692971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176530</xdr:colOff>
      <xdr:row>376</xdr:row>
      <xdr:rowOff>57140</xdr:rowOff>
    </xdr:from>
    <xdr:to>
      <xdr:col>0</xdr:col>
      <xdr:colOff>817425</xdr:colOff>
      <xdr:row>376</xdr:row>
      <xdr:rowOff>707953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xmlns="" id="{57FCDBAB-D395-0457-B3FD-B259D3DAE6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850" y="2700185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186690</xdr:colOff>
      <xdr:row>377</xdr:row>
      <xdr:rowOff>46980</xdr:rowOff>
    </xdr:from>
    <xdr:to>
      <xdr:col>0</xdr:col>
      <xdr:colOff>827585</xdr:colOff>
      <xdr:row>377</xdr:row>
      <xdr:rowOff>697793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xmlns="" id="{1C86C2FD-0FD5-74DE-39E4-D60D2E8BB8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010" y="2707297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186690</xdr:colOff>
      <xdr:row>378</xdr:row>
      <xdr:rowOff>46980</xdr:rowOff>
    </xdr:from>
    <xdr:to>
      <xdr:col>0</xdr:col>
      <xdr:colOff>827585</xdr:colOff>
      <xdr:row>378</xdr:row>
      <xdr:rowOff>697793</xdr:rowOff>
    </xdr:to>
    <xdr:pic>
      <xdr:nvPicPr>
        <xdr:cNvPr id="549" name="Picture 548">
          <a:extLst>
            <a:ext uri="{FF2B5EF4-FFF2-40B4-BE49-F238E27FC236}">
              <a16:creationId xmlns:a16="http://schemas.microsoft.com/office/drawing/2014/main" xmlns="" id="{2E5DDA5A-36D1-377B-CEAD-AC556612B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010" y="2714510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186690</xdr:colOff>
      <xdr:row>379</xdr:row>
      <xdr:rowOff>46980</xdr:rowOff>
    </xdr:from>
    <xdr:to>
      <xdr:col>0</xdr:col>
      <xdr:colOff>827585</xdr:colOff>
      <xdr:row>379</xdr:row>
      <xdr:rowOff>697793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xmlns="" id="{630C3653-7794-0A76-45A0-9C1E000C9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010" y="2721724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186690</xdr:colOff>
      <xdr:row>380</xdr:row>
      <xdr:rowOff>46980</xdr:rowOff>
    </xdr:from>
    <xdr:to>
      <xdr:col>0</xdr:col>
      <xdr:colOff>827585</xdr:colOff>
      <xdr:row>380</xdr:row>
      <xdr:rowOff>697793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xmlns="" id="{3436635A-8437-ADC1-6D77-FCA214905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010" y="2728937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381</xdr:row>
      <xdr:rowOff>87620</xdr:rowOff>
    </xdr:from>
    <xdr:to>
      <xdr:col>0</xdr:col>
      <xdr:colOff>776785</xdr:colOff>
      <xdr:row>382</xdr:row>
      <xdr:rowOff>17073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xmlns="" id="{7C5530AE-42BD-D138-5A5C-7ABAD14B49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2736557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382</xdr:row>
      <xdr:rowOff>87620</xdr:rowOff>
    </xdr:from>
    <xdr:to>
      <xdr:col>0</xdr:col>
      <xdr:colOff>776785</xdr:colOff>
      <xdr:row>383</xdr:row>
      <xdr:rowOff>17073</xdr:rowOff>
    </xdr:to>
    <xdr:pic>
      <xdr:nvPicPr>
        <xdr:cNvPr id="557" name="Picture 556">
          <a:extLst>
            <a:ext uri="{FF2B5EF4-FFF2-40B4-BE49-F238E27FC236}">
              <a16:creationId xmlns:a16="http://schemas.microsoft.com/office/drawing/2014/main" xmlns="" id="{B0E9B143-0E42-CACB-9238-45EF8B31D7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2743771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383</xdr:row>
      <xdr:rowOff>87620</xdr:rowOff>
    </xdr:from>
    <xdr:to>
      <xdr:col>0</xdr:col>
      <xdr:colOff>776785</xdr:colOff>
      <xdr:row>384</xdr:row>
      <xdr:rowOff>17073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xmlns="" id="{A3D5B7B2-ED43-9B45-D646-8BBEC79DA9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2750985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384</xdr:row>
      <xdr:rowOff>87620</xdr:rowOff>
    </xdr:from>
    <xdr:to>
      <xdr:col>0</xdr:col>
      <xdr:colOff>776785</xdr:colOff>
      <xdr:row>385</xdr:row>
      <xdr:rowOff>17073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xmlns="" id="{C27A5685-3546-725D-2606-4B3083018B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2758198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385</xdr:row>
      <xdr:rowOff>87620</xdr:rowOff>
    </xdr:from>
    <xdr:to>
      <xdr:col>0</xdr:col>
      <xdr:colOff>776785</xdr:colOff>
      <xdr:row>386</xdr:row>
      <xdr:rowOff>17073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xmlns="" id="{28D25512-9DF1-4A4E-19D1-3175CDC86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2765412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386</xdr:row>
      <xdr:rowOff>87620</xdr:rowOff>
    </xdr:from>
    <xdr:to>
      <xdr:col>0</xdr:col>
      <xdr:colOff>776785</xdr:colOff>
      <xdr:row>387</xdr:row>
      <xdr:rowOff>17073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xmlns="" id="{D90CF997-1AD0-6DFF-415B-81C52952E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2772625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387</xdr:row>
      <xdr:rowOff>87620</xdr:rowOff>
    </xdr:from>
    <xdr:to>
      <xdr:col>0</xdr:col>
      <xdr:colOff>776785</xdr:colOff>
      <xdr:row>388</xdr:row>
      <xdr:rowOff>17073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xmlns="" id="{17199D5A-33AA-31B3-ECC2-D8C807E26A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2779839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388</xdr:row>
      <xdr:rowOff>87620</xdr:rowOff>
    </xdr:from>
    <xdr:to>
      <xdr:col>0</xdr:col>
      <xdr:colOff>776785</xdr:colOff>
      <xdr:row>389</xdr:row>
      <xdr:rowOff>17073</xdr:rowOff>
    </xdr:to>
    <xdr:pic>
      <xdr:nvPicPr>
        <xdr:cNvPr id="569" name="Picture 568">
          <a:extLst>
            <a:ext uri="{FF2B5EF4-FFF2-40B4-BE49-F238E27FC236}">
              <a16:creationId xmlns:a16="http://schemas.microsoft.com/office/drawing/2014/main" xmlns="" id="{E22EA5A1-4CD1-56A7-70EC-93D18E9D9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2787053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391</xdr:row>
      <xdr:rowOff>57140</xdr:rowOff>
    </xdr:from>
    <xdr:to>
      <xdr:col>0</xdr:col>
      <xdr:colOff>786945</xdr:colOff>
      <xdr:row>391</xdr:row>
      <xdr:rowOff>707953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xmlns="" id="{D39FC3F8-9AAF-936A-46BC-98F859ABB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2808389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166370</xdr:colOff>
      <xdr:row>394</xdr:row>
      <xdr:rowOff>36820</xdr:rowOff>
    </xdr:from>
    <xdr:to>
      <xdr:col>0</xdr:col>
      <xdr:colOff>807265</xdr:colOff>
      <xdr:row>394</xdr:row>
      <xdr:rowOff>687633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xmlns="" id="{1467D778-0F22-E6DC-1BEB-E68F00B674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" y="2829826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115570</xdr:colOff>
      <xdr:row>395</xdr:row>
      <xdr:rowOff>16500</xdr:rowOff>
    </xdr:from>
    <xdr:to>
      <xdr:col>0</xdr:col>
      <xdr:colOff>756465</xdr:colOff>
      <xdr:row>395</xdr:row>
      <xdr:rowOff>667313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xmlns="" id="{E1F77F55-A874-51B2-3765-E072148DA2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" y="2836837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396</xdr:row>
      <xdr:rowOff>6340</xdr:rowOff>
    </xdr:from>
    <xdr:to>
      <xdr:col>0</xdr:col>
      <xdr:colOff>715825</xdr:colOff>
      <xdr:row>396</xdr:row>
      <xdr:rowOff>657153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xmlns="" id="{13CA5A87-52B5-EB87-0E0C-59FAE38EF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560533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397</xdr:row>
      <xdr:rowOff>6340</xdr:rowOff>
    </xdr:from>
    <xdr:to>
      <xdr:col>0</xdr:col>
      <xdr:colOff>715825</xdr:colOff>
      <xdr:row>397</xdr:row>
      <xdr:rowOff>657153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xmlns="" id="{79037E5B-EEF5-088D-0B51-7AD726C1D0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569576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399</xdr:row>
      <xdr:rowOff>46980</xdr:rowOff>
    </xdr:from>
    <xdr:to>
      <xdr:col>0</xdr:col>
      <xdr:colOff>715825</xdr:colOff>
      <xdr:row>399</xdr:row>
      <xdr:rowOff>697793</xdr:rowOff>
    </xdr:to>
    <xdr:pic>
      <xdr:nvPicPr>
        <xdr:cNvPr id="581" name="Picture 580">
          <a:extLst>
            <a:ext uri="{FF2B5EF4-FFF2-40B4-BE49-F238E27FC236}">
              <a16:creationId xmlns:a16="http://schemas.microsoft.com/office/drawing/2014/main" xmlns="" id="{FB997CF7-CCAE-8943-D9D1-8503878590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865996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400</xdr:row>
      <xdr:rowOff>46980</xdr:rowOff>
    </xdr:from>
    <xdr:to>
      <xdr:col>0</xdr:col>
      <xdr:colOff>715825</xdr:colOff>
      <xdr:row>400</xdr:row>
      <xdr:rowOff>697793</xdr:rowOff>
    </xdr:to>
    <xdr:pic>
      <xdr:nvPicPr>
        <xdr:cNvPr id="583" name="Picture 582">
          <a:extLst>
            <a:ext uri="{FF2B5EF4-FFF2-40B4-BE49-F238E27FC236}">
              <a16:creationId xmlns:a16="http://schemas.microsoft.com/office/drawing/2014/main" xmlns="" id="{74336633-00F3-2A79-57F7-CFDDC9F08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873209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401</xdr:row>
      <xdr:rowOff>46980</xdr:rowOff>
    </xdr:from>
    <xdr:to>
      <xdr:col>0</xdr:col>
      <xdr:colOff>715825</xdr:colOff>
      <xdr:row>401</xdr:row>
      <xdr:rowOff>697793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xmlns="" id="{BB157162-9725-CD1D-D8A8-675E133A7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880423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402</xdr:row>
      <xdr:rowOff>46980</xdr:rowOff>
    </xdr:from>
    <xdr:to>
      <xdr:col>0</xdr:col>
      <xdr:colOff>715825</xdr:colOff>
      <xdr:row>402</xdr:row>
      <xdr:rowOff>697793</xdr:rowOff>
    </xdr:to>
    <xdr:pic>
      <xdr:nvPicPr>
        <xdr:cNvPr id="587" name="Picture 586">
          <a:extLst>
            <a:ext uri="{FF2B5EF4-FFF2-40B4-BE49-F238E27FC236}">
              <a16:creationId xmlns:a16="http://schemas.microsoft.com/office/drawing/2014/main" xmlns="" id="{DFDCFE77-8F56-BE90-35FA-7A1154668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887637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403</xdr:row>
      <xdr:rowOff>46980</xdr:rowOff>
    </xdr:from>
    <xdr:to>
      <xdr:col>0</xdr:col>
      <xdr:colOff>715825</xdr:colOff>
      <xdr:row>403</xdr:row>
      <xdr:rowOff>697793</xdr:rowOff>
    </xdr:to>
    <xdr:pic>
      <xdr:nvPicPr>
        <xdr:cNvPr id="589" name="Picture 588">
          <a:extLst>
            <a:ext uri="{FF2B5EF4-FFF2-40B4-BE49-F238E27FC236}">
              <a16:creationId xmlns:a16="http://schemas.microsoft.com/office/drawing/2014/main" xmlns="" id="{B3F9FEE2-193F-1553-EA69-FE01D17256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894850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404</xdr:row>
      <xdr:rowOff>46980</xdr:rowOff>
    </xdr:from>
    <xdr:to>
      <xdr:col>0</xdr:col>
      <xdr:colOff>715825</xdr:colOff>
      <xdr:row>404</xdr:row>
      <xdr:rowOff>697793</xdr:rowOff>
    </xdr:to>
    <xdr:pic>
      <xdr:nvPicPr>
        <xdr:cNvPr id="591" name="Picture 590">
          <a:extLst>
            <a:ext uri="{FF2B5EF4-FFF2-40B4-BE49-F238E27FC236}">
              <a16:creationId xmlns:a16="http://schemas.microsoft.com/office/drawing/2014/main" xmlns="" id="{746A473D-BD36-2570-EEED-A055330A52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902064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405</xdr:row>
      <xdr:rowOff>46980</xdr:rowOff>
    </xdr:from>
    <xdr:to>
      <xdr:col>0</xdr:col>
      <xdr:colOff>715825</xdr:colOff>
      <xdr:row>405</xdr:row>
      <xdr:rowOff>697793</xdr:rowOff>
    </xdr:to>
    <xdr:pic>
      <xdr:nvPicPr>
        <xdr:cNvPr id="593" name="Picture 592">
          <a:extLst>
            <a:ext uri="{FF2B5EF4-FFF2-40B4-BE49-F238E27FC236}">
              <a16:creationId xmlns:a16="http://schemas.microsoft.com/office/drawing/2014/main" xmlns="" id="{CC0C8319-0EA5-FA69-8B25-14DABD420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909277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406</xdr:row>
      <xdr:rowOff>46980</xdr:rowOff>
    </xdr:from>
    <xdr:to>
      <xdr:col>0</xdr:col>
      <xdr:colOff>715825</xdr:colOff>
      <xdr:row>406</xdr:row>
      <xdr:rowOff>697793</xdr:rowOff>
    </xdr:to>
    <xdr:pic>
      <xdr:nvPicPr>
        <xdr:cNvPr id="595" name="Picture 594">
          <a:extLst>
            <a:ext uri="{FF2B5EF4-FFF2-40B4-BE49-F238E27FC236}">
              <a16:creationId xmlns:a16="http://schemas.microsoft.com/office/drawing/2014/main" xmlns="" id="{F8462D89-FF0C-3922-2BE8-44A2D340E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916491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407</xdr:row>
      <xdr:rowOff>46980</xdr:rowOff>
    </xdr:from>
    <xdr:to>
      <xdr:col>0</xdr:col>
      <xdr:colOff>715825</xdr:colOff>
      <xdr:row>407</xdr:row>
      <xdr:rowOff>697793</xdr:rowOff>
    </xdr:to>
    <xdr:pic>
      <xdr:nvPicPr>
        <xdr:cNvPr id="597" name="Picture 596">
          <a:extLst>
            <a:ext uri="{FF2B5EF4-FFF2-40B4-BE49-F238E27FC236}">
              <a16:creationId xmlns:a16="http://schemas.microsoft.com/office/drawing/2014/main" xmlns="" id="{D60695B6-9B4D-FB17-BE4A-023947F8C3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923705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408</xdr:row>
      <xdr:rowOff>46980</xdr:rowOff>
    </xdr:from>
    <xdr:to>
      <xdr:col>0</xdr:col>
      <xdr:colOff>715825</xdr:colOff>
      <xdr:row>408</xdr:row>
      <xdr:rowOff>697793</xdr:rowOff>
    </xdr:to>
    <xdr:pic>
      <xdr:nvPicPr>
        <xdr:cNvPr id="599" name="Picture 598">
          <a:extLst>
            <a:ext uri="{FF2B5EF4-FFF2-40B4-BE49-F238E27FC236}">
              <a16:creationId xmlns:a16="http://schemas.microsoft.com/office/drawing/2014/main" xmlns="" id="{85FA82F7-2C7D-357B-3031-966EB37F2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930918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409</xdr:row>
      <xdr:rowOff>46980</xdr:rowOff>
    </xdr:from>
    <xdr:to>
      <xdr:col>0</xdr:col>
      <xdr:colOff>715825</xdr:colOff>
      <xdr:row>409</xdr:row>
      <xdr:rowOff>697793</xdr:rowOff>
    </xdr:to>
    <xdr:pic>
      <xdr:nvPicPr>
        <xdr:cNvPr id="601" name="Picture 600">
          <a:extLst>
            <a:ext uri="{FF2B5EF4-FFF2-40B4-BE49-F238E27FC236}">
              <a16:creationId xmlns:a16="http://schemas.microsoft.com/office/drawing/2014/main" xmlns="" id="{B8DDA6D1-6F4C-C332-DF02-44E34B295F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938132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410</xdr:row>
      <xdr:rowOff>46980</xdr:rowOff>
    </xdr:from>
    <xdr:to>
      <xdr:col>0</xdr:col>
      <xdr:colOff>715825</xdr:colOff>
      <xdr:row>410</xdr:row>
      <xdr:rowOff>697793</xdr:rowOff>
    </xdr:to>
    <xdr:pic>
      <xdr:nvPicPr>
        <xdr:cNvPr id="603" name="Picture 602">
          <a:extLst>
            <a:ext uri="{FF2B5EF4-FFF2-40B4-BE49-F238E27FC236}">
              <a16:creationId xmlns:a16="http://schemas.microsoft.com/office/drawing/2014/main" xmlns="" id="{E05A6CCA-1B66-2A12-FDF7-63A1D8EE37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945345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411</xdr:row>
      <xdr:rowOff>46980</xdr:rowOff>
    </xdr:from>
    <xdr:to>
      <xdr:col>0</xdr:col>
      <xdr:colOff>715825</xdr:colOff>
      <xdr:row>411</xdr:row>
      <xdr:rowOff>697793</xdr:rowOff>
    </xdr:to>
    <xdr:pic>
      <xdr:nvPicPr>
        <xdr:cNvPr id="605" name="Picture 604">
          <a:extLst>
            <a:ext uri="{FF2B5EF4-FFF2-40B4-BE49-F238E27FC236}">
              <a16:creationId xmlns:a16="http://schemas.microsoft.com/office/drawing/2014/main" xmlns="" id="{C2252028-8BAA-52CE-6FFA-41E580C18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952559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412</xdr:row>
      <xdr:rowOff>46980</xdr:rowOff>
    </xdr:from>
    <xdr:to>
      <xdr:col>0</xdr:col>
      <xdr:colOff>715825</xdr:colOff>
      <xdr:row>412</xdr:row>
      <xdr:rowOff>697793</xdr:rowOff>
    </xdr:to>
    <xdr:pic>
      <xdr:nvPicPr>
        <xdr:cNvPr id="607" name="Picture 606">
          <a:extLst>
            <a:ext uri="{FF2B5EF4-FFF2-40B4-BE49-F238E27FC236}">
              <a16:creationId xmlns:a16="http://schemas.microsoft.com/office/drawing/2014/main" xmlns="" id="{F568F712-C7F4-4A8A-F274-B230BE2EF1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959773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413</xdr:row>
      <xdr:rowOff>46980</xdr:rowOff>
    </xdr:from>
    <xdr:to>
      <xdr:col>0</xdr:col>
      <xdr:colOff>715825</xdr:colOff>
      <xdr:row>413</xdr:row>
      <xdr:rowOff>697793</xdr:rowOff>
    </xdr:to>
    <xdr:pic>
      <xdr:nvPicPr>
        <xdr:cNvPr id="609" name="Picture 608">
          <a:extLst>
            <a:ext uri="{FF2B5EF4-FFF2-40B4-BE49-F238E27FC236}">
              <a16:creationId xmlns:a16="http://schemas.microsoft.com/office/drawing/2014/main" xmlns="" id="{E1816229-7EDE-5F72-871A-0B9D4D8855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966986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415</xdr:row>
      <xdr:rowOff>57140</xdr:rowOff>
    </xdr:from>
    <xdr:to>
      <xdr:col>0</xdr:col>
      <xdr:colOff>746305</xdr:colOff>
      <xdr:row>415</xdr:row>
      <xdr:rowOff>707953</xdr:rowOff>
    </xdr:to>
    <xdr:pic>
      <xdr:nvPicPr>
        <xdr:cNvPr id="611" name="Picture 610">
          <a:extLst>
            <a:ext uri="{FF2B5EF4-FFF2-40B4-BE49-F238E27FC236}">
              <a16:creationId xmlns:a16="http://schemas.microsoft.com/office/drawing/2014/main" xmlns="" id="{558740FB-7D67-B844-3A3D-CCC265D0C0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981515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105410</xdr:colOff>
      <xdr:row>416</xdr:row>
      <xdr:rowOff>57140</xdr:rowOff>
    </xdr:from>
    <xdr:to>
      <xdr:col>0</xdr:col>
      <xdr:colOff>746305</xdr:colOff>
      <xdr:row>416</xdr:row>
      <xdr:rowOff>707953</xdr:rowOff>
    </xdr:to>
    <xdr:pic>
      <xdr:nvPicPr>
        <xdr:cNvPr id="613" name="Picture 612">
          <a:extLst>
            <a:ext uri="{FF2B5EF4-FFF2-40B4-BE49-F238E27FC236}">
              <a16:creationId xmlns:a16="http://schemas.microsoft.com/office/drawing/2014/main" xmlns="" id="{C54B03D4-9BBD-9434-114B-E0439CB61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" y="2988729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421</xdr:row>
      <xdr:rowOff>26660</xdr:rowOff>
    </xdr:from>
    <xdr:to>
      <xdr:col>0</xdr:col>
      <xdr:colOff>736145</xdr:colOff>
      <xdr:row>421</xdr:row>
      <xdr:rowOff>677473</xdr:rowOff>
    </xdr:to>
    <xdr:pic>
      <xdr:nvPicPr>
        <xdr:cNvPr id="615" name="Picture 614">
          <a:extLst>
            <a:ext uri="{FF2B5EF4-FFF2-40B4-BE49-F238E27FC236}">
              <a16:creationId xmlns:a16="http://schemas.microsoft.com/office/drawing/2014/main" xmlns="" id="{7F342FF9-A774-0FA4-3600-226DA4F2CF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3024492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422</xdr:row>
      <xdr:rowOff>26660</xdr:rowOff>
    </xdr:from>
    <xdr:to>
      <xdr:col>0</xdr:col>
      <xdr:colOff>736145</xdr:colOff>
      <xdr:row>422</xdr:row>
      <xdr:rowOff>677473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xmlns="" id="{89F2BB31-8DB6-B8D1-1EFA-12FCA71DC3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3031705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423</xdr:row>
      <xdr:rowOff>26660</xdr:rowOff>
    </xdr:from>
    <xdr:to>
      <xdr:col>0</xdr:col>
      <xdr:colOff>736145</xdr:colOff>
      <xdr:row>423</xdr:row>
      <xdr:rowOff>677473</xdr:rowOff>
    </xdr:to>
    <xdr:pic>
      <xdr:nvPicPr>
        <xdr:cNvPr id="619" name="Picture 618">
          <a:extLst>
            <a:ext uri="{FF2B5EF4-FFF2-40B4-BE49-F238E27FC236}">
              <a16:creationId xmlns:a16="http://schemas.microsoft.com/office/drawing/2014/main" xmlns="" id="{ACE586EC-AE1A-820B-82E2-A8D0DE9875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3038919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424</xdr:row>
      <xdr:rowOff>26660</xdr:rowOff>
    </xdr:from>
    <xdr:to>
      <xdr:col>0</xdr:col>
      <xdr:colOff>736145</xdr:colOff>
      <xdr:row>424</xdr:row>
      <xdr:rowOff>677473</xdr:rowOff>
    </xdr:to>
    <xdr:pic>
      <xdr:nvPicPr>
        <xdr:cNvPr id="621" name="Picture 620">
          <a:extLst>
            <a:ext uri="{FF2B5EF4-FFF2-40B4-BE49-F238E27FC236}">
              <a16:creationId xmlns:a16="http://schemas.microsoft.com/office/drawing/2014/main" xmlns="" id="{9648BC6A-91A6-702A-D51C-F04BD7BCB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3046133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425</xdr:row>
      <xdr:rowOff>26660</xdr:rowOff>
    </xdr:from>
    <xdr:to>
      <xdr:col>0</xdr:col>
      <xdr:colOff>736145</xdr:colOff>
      <xdr:row>425</xdr:row>
      <xdr:rowOff>677473</xdr:rowOff>
    </xdr:to>
    <xdr:pic>
      <xdr:nvPicPr>
        <xdr:cNvPr id="623" name="Picture 622">
          <a:extLst>
            <a:ext uri="{FF2B5EF4-FFF2-40B4-BE49-F238E27FC236}">
              <a16:creationId xmlns:a16="http://schemas.microsoft.com/office/drawing/2014/main" xmlns="" id="{3424D629-C6C7-965D-5702-2767CFBCA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70" y="3053346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427</xdr:row>
      <xdr:rowOff>6340</xdr:rowOff>
    </xdr:from>
    <xdr:to>
      <xdr:col>0</xdr:col>
      <xdr:colOff>715825</xdr:colOff>
      <xdr:row>427</xdr:row>
      <xdr:rowOff>657153</xdr:rowOff>
    </xdr:to>
    <xdr:pic>
      <xdr:nvPicPr>
        <xdr:cNvPr id="625" name="Picture 624">
          <a:extLst>
            <a:ext uri="{FF2B5EF4-FFF2-40B4-BE49-F238E27FC236}">
              <a16:creationId xmlns:a16="http://schemas.microsoft.com/office/drawing/2014/main" xmlns="" id="{F1D2FBC4-A23B-2138-1962-D5BD43CE42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3840848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429</xdr:row>
      <xdr:rowOff>57140</xdr:rowOff>
    </xdr:from>
    <xdr:to>
      <xdr:col>0</xdr:col>
      <xdr:colOff>725985</xdr:colOff>
      <xdr:row>429</xdr:row>
      <xdr:rowOff>707953</xdr:rowOff>
    </xdr:to>
    <xdr:pic>
      <xdr:nvPicPr>
        <xdr:cNvPr id="627" name="Picture 626">
          <a:extLst>
            <a:ext uri="{FF2B5EF4-FFF2-40B4-BE49-F238E27FC236}">
              <a16:creationId xmlns:a16="http://schemas.microsoft.com/office/drawing/2014/main" xmlns="" id="{3783C00E-8C7C-F595-689F-826F13C4A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082505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430</xdr:row>
      <xdr:rowOff>57140</xdr:rowOff>
    </xdr:from>
    <xdr:to>
      <xdr:col>0</xdr:col>
      <xdr:colOff>725985</xdr:colOff>
      <xdr:row>430</xdr:row>
      <xdr:rowOff>707953</xdr:rowOff>
    </xdr:to>
    <xdr:pic>
      <xdr:nvPicPr>
        <xdr:cNvPr id="629" name="Picture 628">
          <a:extLst>
            <a:ext uri="{FF2B5EF4-FFF2-40B4-BE49-F238E27FC236}">
              <a16:creationId xmlns:a16="http://schemas.microsoft.com/office/drawing/2014/main" xmlns="" id="{1E4832E9-3947-9566-D68D-C2C7AB4FB5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089719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431</xdr:row>
      <xdr:rowOff>57140</xdr:rowOff>
    </xdr:from>
    <xdr:to>
      <xdr:col>0</xdr:col>
      <xdr:colOff>725985</xdr:colOff>
      <xdr:row>431</xdr:row>
      <xdr:rowOff>707953</xdr:rowOff>
    </xdr:to>
    <xdr:pic>
      <xdr:nvPicPr>
        <xdr:cNvPr id="631" name="Picture 630">
          <a:extLst>
            <a:ext uri="{FF2B5EF4-FFF2-40B4-BE49-F238E27FC236}">
              <a16:creationId xmlns:a16="http://schemas.microsoft.com/office/drawing/2014/main" xmlns="" id="{8F03CAB1-BFFC-9150-DD71-5B32B5262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096933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432</xdr:row>
      <xdr:rowOff>57140</xdr:rowOff>
    </xdr:from>
    <xdr:to>
      <xdr:col>0</xdr:col>
      <xdr:colOff>725985</xdr:colOff>
      <xdr:row>432</xdr:row>
      <xdr:rowOff>707953</xdr:rowOff>
    </xdr:to>
    <xdr:pic>
      <xdr:nvPicPr>
        <xdr:cNvPr id="633" name="Picture 632">
          <a:extLst>
            <a:ext uri="{FF2B5EF4-FFF2-40B4-BE49-F238E27FC236}">
              <a16:creationId xmlns:a16="http://schemas.microsoft.com/office/drawing/2014/main" xmlns="" id="{EBBDE704-6D31-005F-8A7A-8748C32E4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104146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433</xdr:row>
      <xdr:rowOff>57140</xdr:rowOff>
    </xdr:from>
    <xdr:to>
      <xdr:col>0</xdr:col>
      <xdr:colOff>725985</xdr:colOff>
      <xdr:row>433</xdr:row>
      <xdr:rowOff>707953</xdr:rowOff>
    </xdr:to>
    <xdr:pic>
      <xdr:nvPicPr>
        <xdr:cNvPr id="635" name="Picture 634">
          <a:extLst>
            <a:ext uri="{FF2B5EF4-FFF2-40B4-BE49-F238E27FC236}">
              <a16:creationId xmlns:a16="http://schemas.microsoft.com/office/drawing/2014/main" xmlns="" id="{12927D56-BF23-9BBB-ADD9-8F69C9630D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111360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434</xdr:row>
      <xdr:rowOff>57140</xdr:rowOff>
    </xdr:from>
    <xdr:to>
      <xdr:col>0</xdr:col>
      <xdr:colOff>725985</xdr:colOff>
      <xdr:row>434</xdr:row>
      <xdr:rowOff>707953</xdr:rowOff>
    </xdr:to>
    <xdr:pic>
      <xdr:nvPicPr>
        <xdr:cNvPr id="637" name="Picture 636">
          <a:extLst>
            <a:ext uri="{FF2B5EF4-FFF2-40B4-BE49-F238E27FC236}">
              <a16:creationId xmlns:a16="http://schemas.microsoft.com/office/drawing/2014/main" xmlns="" id="{815CED48-F2D1-2514-013B-0A1650C65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118573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435</xdr:row>
      <xdr:rowOff>57140</xdr:rowOff>
    </xdr:from>
    <xdr:to>
      <xdr:col>0</xdr:col>
      <xdr:colOff>725985</xdr:colOff>
      <xdr:row>435</xdr:row>
      <xdr:rowOff>707953</xdr:rowOff>
    </xdr:to>
    <xdr:pic>
      <xdr:nvPicPr>
        <xdr:cNvPr id="639" name="Picture 638">
          <a:extLst>
            <a:ext uri="{FF2B5EF4-FFF2-40B4-BE49-F238E27FC236}">
              <a16:creationId xmlns:a16="http://schemas.microsoft.com/office/drawing/2014/main" xmlns="" id="{4F064A97-0EA9-1E4A-3E80-E011DD0A3D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125787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436</xdr:row>
      <xdr:rowOff>57140</xdr:rowOff>
    </xdr:from>
    <xdr:to>
      <xdr:col>0</xdr:col>
      <xdr:colOff>725985</xdr:colOff>
      <xdr:row>436</xdr:row>
      <xdr:rowOff>707953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xmlns="" id="{33762D6A-9CFB-CE3F-D9C1-809546C0E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133001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437</xdr:row>
      <xdr:rowOff>57140</xdr:rowOff>
    </xdr:from>
    <xdr:to>
      <xdr:col>0</xdr:col>
      <xdr:colOff>725985</xdr:colOff>
      <xdr:row>437</xdr:row>
      <xdr:rowOff>707953</xdr:rowOff>
    </xdr:to>
    <xdr:pic>
      <xdr:nvPicPr>
        <xdr:cNvPr id="643" name="Picture 642">
          <a:extLst>
            <a:ext uri="{FF2B5EF4-FFF2-40B4-BE49-F238E27FC236}">
              <a16:creationId xmlns:a16="http://schemas.microsoft.com/office/drawing/2014/main" xmlns="" id="{9CCFC165-4E27-6F13-47D1-8D16243C0E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140214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438</xdr:row>
      <xdr:rowOff>57140</xdr:rowOff>
    </xdr:from>
    <xdr:to>
      <xdr:col>0</xdr:col>
      <xdr:colOff>725985</xdr:colOff>
      <xdr:row>438</xdr:row>
      <xdr:rowOff>707953</xdr:rowOff>
    </xdr:to>
    <xdr:pic>
      <xdr:nvPicPr>
        <xdr:cNvPr id="645" name="Picture 644">
          <a:extLst>
            <a:ext uri="{FF2B5EF4-FFF2-40B4-BE49-F238E27FC236}">
              <a16:creationId xmlns:a16="http://schemas.microsoft.com/office/drawing/2014/main" xmlns="" id="{BD631D4A-2E39-0298-1162-B118E0B2BC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147428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439</xdr:row>
      <xdr:rowOff>57140</xdr:rowOff>
    </xdr:from>
    <xdr:to>
      <xdr:col>0</xdr:col>
      <xdr:colOff>725985</xdr:colOff>
      <xdr:row>439</xdr:row>
      <xdr:rowOff>707953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xmlns="" id="{198485FB-A379-7E7B-17D7-7E8F11E23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154641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440</xdr:row>
      <xdr:rowOff>57140</xdr:rowOff>
    </xdr:from>
    <xdr:to>
      <xdr:col>0</xdr:col>
      <xdr:colOff>725985</xdr:colOff>
      <xdr:row>440</xdr:row>
      <xdr:rowOff>707953</xdr:rowOff>
    </xdr:to>
    <xdr:pic>
      <xdr:nvPicPr>
        <xdr:cNvPr id="649" name="Picture 648">
          <a:extLst>
            <a:ext uri="{FF2B5EF4-FFF2-40B4-BE49-F238E27FC236}">
              <a16:creationId xmlns:a16="http://schemas.microsoft.com/office/drawing/2014/main" xmlns="" id="{A5A71ABA-EA8F-0980-75BD-C3D60D08C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161855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441</xdr:row>
      <xdr:rowOff>57140</xdr:rowOff>
    </xdr:from>
    <xdr:to>
      <xdr:col>0</xdr:col>
      <xdr:colOff>725985</xdr:colOff>
      <xdr:row>441</xdr:row>
      <xdr:rowOff>707953</xdr:rowOff>
    </xdr:to>
    <xdr:pic>
      <xdr:nvPicPr>
        <xdr:cNvPr id="651" name="Picture 650">
          <a:extLst>
            <a:ext uri="{FF2B5EF4-FFF2-40B4-BE49-F238E27FC236}">
              <a16:creationId xmlns:a16="http://schemas.microsoft.com/office/drawing/2014/main" xmlns="" id="{676152B7-4805-F289-CDFC-98D256B6C6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169069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442</xdr:row>
      <xdr:rowOff>57140</xdr:rowOff>
    </xdr:from>
    <xdr:to>
      <xdr:col>0</xdr:col>
      <xdr:colOff>725985</xdr:colOff>
      <xdr:row>442</xdr:row>
      <xdr:rowOff>707953</xdr:rowOff>
    </xdr:to>
    <xdr:pic>
      <xdr:nvPicPr>
        <xdr:cNvPr id="653" name="Picture 652">
          <a:extLst>
            <a:ext uri="{FF2B5EF4-FFF2-40B4-BE49-F238E27FC236}">
              <a16:creationId xmlns:a16="http://schemas.microsoft.com/office/drawing/2014/main" xmlns="" id="{0D5CD70D-FB70-38F2-5C2A-932648774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176282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443</xdr:row>
      <xdr:rowOff>57140</xdr:rowOff>
    </xdr:from>
    <xdr:to>
      <xdr:col>0</xdr:col>
      <xdr:colOff>725985</xdr:colOff>
      <xdr:row>443</xdr:row>
      <xdr:rowOff>707953</xdr:rowOff>
    </xdr:to>
    <xdr:pic>
      <xdr:nvPicPr>
        <xdr:cNvPr id="655" name="Picture 654">
          <a:extLst>
            <a:ext uri="{FF2B5EF4-FFF2-40B4-BE49-F238E27FC236}">
              <a16:creationId xmlns:a16="http://schemas.microsoft.com/office/drawing/2014/main" xmlns="" id="{9F281050-2D9A-73CA-273A-7A58F8895D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183496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444</xdr:row>
      <xdr:rowOff>57140</xdr:rowOff>
    </xdr:from>
    <xdr:to>
      <xdr:col>0</xdr:col>
      <xdr:colOff>725985</xdr:colOff>
      <xdr:row>444</xdr:row>
      <xdr:rowOff>707953</xdr:rowOff>
    </xdr:to>
    <xdr:pic>
      <xdr:nvPicPr>
        <xdr:cNvPr id="657" name="Picture 656">
          <a:extLst>
            <a:ext uri="{FF2B5EF4-FFF2-40B4-BE49-F238E27FC236}">
              <a16:creationId xmlns:a16="http://schemas.microsoft.com/office/drawing/2014/main" xmlns="" id="{54881BE0-1D3A-6635-AB9F-CF21A95133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190709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445</xdr:row>
      <xdr:rowOff>57140</xdr:rowOff>
    </xdr:from>
    <xdr:to>
      <xdr:col>0</xdr:col>
      <xdr:colOff>725985</xdr:colOff>
      <xdr:row>445</xdr:row>
      <xdr:rowOff>707953</xdr:rowOff>
    </xdr:to>
    <xdr:pic>
      <xdr:nvPicPr>
        <xdr:cNvPr id="659" name="Picture 658">
          <a:extLst>
            <a:ext uri="{FF2B5EF4-FFF2-40B4-BE49-F238E27FC236}">
              <a16:creationId xmlns:a16="http://schemas.microsoft.com/office/drawing/2014/main" xmlns="" id="{9DC5DF4A-D6E9-95C9-A933-70682EC4A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197923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446</xdr:row>
      <xdr:rowOff>57140</xdr:rowOff>
    </xdr:from>
    <xdr:to>
      <xdr:col>0</xdr:col>
      <xdr:colOff>725985</xdr:colOff>
      <xdr:row>446</xdr:row>
      <xdr:rowOff>707953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xmlns="" id="{7C2E4790-2D5F-6193-B79E-0EF433310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205137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447</xdr:row>
      <xdr:rowOff>57140</xdr:rowOff>
    </xdr:from>
    <xdr:to>
      <xdr:col>0</xdr:col>
      <xdr:colOff>725985</xdr:colOff>
      <xdr:row>447</xdr:row>
      <xdr:rowOff>707953</xdr:rowOff>
    </xdr:to>
    <xdr:pic>
      <xdr:nvPicPr>
        <xdr:cNvPr id="663" name="Picture 662">
          <a:extLst>
            <a:ext uri="{FF2B5EF4-FFF2-40B4-BE49-F238E27FC236}">
              <a16:creationId xmlns:a16="http://schemas.microsoft.com/office/drawing/2014/main" xmlns="" id="{BBAEA453-429C-8E75-2CB4-A3A808C3BE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212350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448</xdr:row>
      <xdr:rowOff>57140</xdr:rowOff>
    </xdr:from>
    <xdr:to>
      <xdr:col>0</xdr:col>
      <xdr:colOff>725985</xdr:colOff>
      <xdr:row>448</xdr:row>
      <xdr:rowOff>707953</xdr:rowOff>
    </xdr:to>
    <xdr:pic>
      <xdr:nvPicPr>
        <xdr:cNvPr id="665" name="Picture 664">
          <a:extLst>
            <a:ext uri="{FF2B5EF4-FFF2-40B4-BE49-F238E27FC236}">
              <a16:creationId xmlns:a16="http://schemas.microsoft.com/office/drawing/2014/main" xmlns="" id="{2BBF63FA-0438-A70A-3C6E-C2ACA1F19F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219564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449</xdr:row>
      <xdr:rowOff>57140</xdr:rowOff>
    </xdr:from>
    <xdr:to>
      <xdr:col>0</xdr:col>
      <xdr:colOff>725985</xdr:colOff>
      <xdr:row>449</xdr:row>
      <xdr:rowOff>707953</xdr:rowOff>
    </xdr:to>
    <xdr:pic>
      <xdr:nvPicPr>
        <xdr:cNvPr id="667" name="Picture 666">
          <a:extLst>
            <a:ext uri="{FF2B5EF4-FFF2-40B4-BE49-F238E27FC236}">
              <a16:creationId xmlns:a16="http://schemas.microsoft.com/office/drawing/2014/main" xmlns="" id="{946922EC-AC44-9DB0-44AE-B8C5FD3724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226777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450</xdr:row>
      <xdr:rowOff>57140</xdr:rowOff>
    </xdr:from>
    <xdr:to>
      <xdr:col>0</xdr:col>
      <xdr:colOff>725985</xdr:colOff>
      <xdr:row>450</xdr:row>
      <xdr:rowOff>707953</xdr:rowOff>
    </xdr:to>
    <xdr:pic>
      <xdr:nvPicPr>
        <xdr:cNvPr id="669" name="Picture 668">
          <a:extLst>
            <a:ext uri="{FF2B5EF4-FFF2-40B4-BE49-F238E27FC236}">
              <a16:creationId xmlns:a16="http://schemas.microsoft.com/office/drawing/2014/main" xmlns="" id="{064FE387-EA33-D7CB-E03B-5BCF37A03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233991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451</xdr:row>
      <xdr:rowOff>57140</xdr:rowOff>
    </xdr:from>
    <xdr:to>
      <xdr:col>0</xdr:col>
      <xdr:colOff>725985</xdr:colOff>
      <xdr:row>451</xdr:row>
      <xdr:rowOff>707953</xdr:rowOff>
    </xdr:to>
    <xdr:pic>
      <xdr:nvPicPr>
        <xdr:cNvPr id="671" name="Picture 670">
          <a:extLst>
            <a:ext uri="{FF2B5EF4-FFF2-40B4-BE49-F238E27FC236}">
              <a16:creationId xmlns:a16="http://schemas.microsoft.com/office/drawing/2014/main" xmlns="" id="{AF365595-B825-CDDA-1556-BEB9F445A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241205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452</xdr:row>
      <xdr:rowOff>57140</xdr:rowOff>
    </xdr:from>
    <xdr:to>
      <xdr:col>0</xdr:col>
      <xdr:colOff>725985</xdr:colOff>
      <xdr:row>452</xdr:row>
      <xdr:rowOff>707953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xmlns="" id="{D4225EB3-5C5C-3362-E1FC-FC2C9A72B4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248418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453</xdr:row>
      <xdr:rowOff>57140</xdr:rowOff>
    </xdr:from>
    <xdr:to>
      <xdr:col>0</xdr:col>
      <xdr:colOff>725985</xdr:colOff>
      <xdr:row>453</xdr:row>
      <xdr:rowOff>707953</xdr:rowOff>
    </xdr:to>
    <xdr:pic>
      <xdr:nvPicPr>
        <xdr:cNvPr id="675" name="Picture 674">
          <a:extLst>
            <a:ext uri="{FF2B5EF4-FFF2-40B4-BE49-F238E27FC236}">
              <a16:creationId xmlns:a16="http://schemas.microsoft.com/office/drawing/2014/main" xmlns="" id="{D62A37A4-7442-7185-4423-B79D6D558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255632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454</xdr:row>
      <xdr:rowOff>57140</xdr:rowOff>
    </xdr:from>
    <xdr:to>
      <xdr:col>0</xdr:col>
      <xdr:colOff>725985</xdr:colOff>
      <xdr:row>454</xdr:row>
      <xdr:rowOff>707953</xdr:rowOff>
    </xdr:to>
    <xdr:pic>
      <xdr:nvPicPr>
        <xdr:cNvPr id="677" name="Picture 676">
          <a:extLst>
            <a:ext uri="{FF2B5EF4-FFF2-40B4-BE49-F238E27FC236}">
              <a16:creationId xmlns:a16="http://schemas.microsoft.com/office/drawing/2014/main" xmlns="" id="{8F1C40D8-B821-06BD-AA1B-BC0F4064E7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262845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455</xdr:row>
      <xdr:rowOff>57140</xdr:rowOff>
    </xdr:from>
    <xdr:to>
      <xdr:col>0</xdr:col>
      <xdr:colOff>725985</xdr:colOff>
      <xdr:row>455</xdr:row>
      <xdr:rowOff>707953</xdr:rowOff>
    </xdr:to>
    <xdr:pic>
      <xdr:nvPicPr>
        <xdr:cNvPr id="679" name="Picture 678">
          <a:extLst>
            <a:ext uri="{FF2B5EF4-FFF2-40B4-BE49-F238E27FC236}">
              <a16:creationId xmlns:a16="http://schemas.microsoft.com/office/drawing/2014/main" xmlns="" id="{2C211242-9C81-826F-4981-1E6E7A9114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270059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456</xdr:row>
      <xdr:rowOff>57140</xdr:rowOff>
    </xdr:from>
    <xdr:to>
      <xdr:col>0</xdr:col>
      <xdr:colOff>725985</xdr:colOff>
      <xdr:row>456</xdr:row>
      <xdr:rowOff>707953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xmlns="" id="{FB35F95B-3481-64AD-B494-6A0F13C446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277273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457</xdr:row>
      <xdr:rowOff>57140</xdr:rowOff>
    </xdr:from>
    <xdr:to>
      <xdr:col>0</xdr:col>
      <xdr:colOff>725985</xdr:colOff>
      <xdr:row>457</xdr:row>
      <xdr:rowOff>707953</xdr:rowOff>
    </xdr:to>
    <xdr:pic>
      <xdr:nvPicPr>
        <xdr:cNvPr id="683" name="Picture 682">
          <a:extLst>
            <a:ext uri="{FF2B5EF4-FFF2-40B4-BE49-F238E27FC236}">
              <a16:creationId xmlns:a16="http://schemas.microsoft.com/office/drawing/2014/main" xmlns="" id="{71FD240C-5708-7F43-2ACA-6B4BD5746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284486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458</xdr:row>
      <xdr:rowOff>57140</xdr:rowOff>
    </xdr:from>
    <xdr:to>
      <xdr:col>0</xdr:col>
      <xdr:colOff>725985</xdr:colOff>
      <xdr:row>458</xdr:row>
      <xdr:rowOff>707953</xdr:rowOff>
    </xdr:to>
    <xdr:pic>
      <xdr:nvPicPr>
        <xdr:cNvPr id="685" name="Picture 684">
          <a:extLst>
            <a:ext uri="{FF2B5EF4-FFF2-40B4-BE49-F238E27FC236}">
              <a16:creationId xmlns:a16="http://schemas.microsoft.com/office/drawing/2014/main" xmlns="" id="{6DB07F2C-9088-8C63-352E-D35EF74CE0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291700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459</xdr:row>
      <xdr:rowOff>57140</xdr:rowOff>
    </xdr:from>
    <xdr:to>
      <xdr:col>0</xdr:col>
      <xdr:colOff>725985</xdr:colOff>
      <xdr:row>459</xdr:row>
      <xdr:rowOff>707953</xdr:rowOff>
    </xdr:to>
    <xdr:pic>
      <xdr:nvPicPr>
        <xdr:cNvPr id="687" name="Picture 686">
          <a:extLst>
            <a:ext uri="{FF2B5EF4-FFF2-40B4-BE49-F238E27FC236}">
              <a16:creationId xmlns:a16="http://schemas.microsoft.com/office/drawing/2014/main" xmlns="" id="{75953B37-5CC5-2F2B-6B63-02B689D23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298913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460</xdr:row>
      <xdr:rowOff>57140</xdr:rowOff>
    </xdr:from>
    <xdr:to>
      <xdr:col>0</xdr:col>
      <xdr:colOff>725985</xdr:colOff>
      <xdr:row>460</xdr:row>
      <xdr:rowOff>707953</xdr:rowOff>
    </xdr:to>
    <xdr:pic>
      <xdr:nvPicPr>
        <xdr:cNvPr id="689" name="Picture 688">
          <a:extLst>
            <a:ext uri="{FF2B5EF4-FFF2-40B4-BE49-F238E27FC236}">
              <a16:creationId xmlns:a16="http://schemas.microsoft.com/office/drawing/2014/main" xmlns="" id="{E46D48C2-5C0F-D390-645F-E06E3FA4A0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306127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461</xdr:row>
      <xdr:rowOff>57140</xdr:rowOff>
    </xdr:from>
    <xdr:to>
      <xdr:col>0</xdr:col>
      <xdr:colOff>725985</xdr:colOff>
      <xdr:row>461</xdr:row>
      <xdr:rowOff>707953</xdr:rowOff>
    </xdr:to>
    <xdr:pic>
      <xdr:nvPicPr>
        <xdr:cNvPr id="691" name="Picture 690">
          <a:extLst>
            <a:ext uri="{FF2B5EF4-FFF2-40B4-BE49-F238E27FC236}">
              <a16:creationId xmlns:a16="http://schemas.microsoft.com/office/drawing/2014/main" xmlns="" id="{916219BE-BFED-EB16-DB89-2384F7BA65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313341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462</xdr:row>
      <xdr:rowOff>57140</xdr:rowOff>
    </xdr:from>
    <xdr:to>
      <xdr:col>0</xdr:col>
      <xdr:colOff>725985</xdr:colOff>
      <xdr:row>462</xdr:row>
      <xdr:rowOff>707953</xdr:rowOff>
    </xdr:to>
    <xdr:pic>
      <xdr:nvPicPr>
        <xdr:cNvPr id="693" name="Picture 692">
          <a:extLst>
            <a:ext uri="{FF2B5EF4-FFF2-40B4-BE49-F238E27FC236}">
              <a16:creationId xmlns:a16="http://schemas.microsoft.com/office/drawing/2014/main" xmlns="" id="{AC3B3F23-DBCC-47E6-9A8B-D12AD5B999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320554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463</xdr:row>
      <xdr:rowOff>57140</xdr:rowOff>
    </xdr:from>
    <xdr:to>
      <xdr:col>0</xdr:col>
      <xdr:colOff>725985</xdr:colOff>
      <xdr:row>463</xdr:row>
      <xdr:rowOff>707953</xdr:rowOff>
    </xdr:to>
    <xdr:pic>
      <xdr:nvPicPr>
        <xdr:cNvPr id="695" name="Picture 694">
          <a:extLst>
            <a:ext uri="{FF2B5EF4-FFF2-40B4-BE49-F238E27FC236}">
              <a16:creationId xmlns:a16="http://schemas.microsoft.com/office/drawing/2014/main" xmlns="" id="{6AE75BF4-F929-E9AA-F902-36EB12D510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327768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464</xdr:row>
      <xdr:rowOff>6340</xdr:rowOff>
    </xdr:from>
    <xdr:to>
      <xdr:col>0</xdr:col>
      <xdr:colOff>715825</xdr:colOff>
      <xdr:row>464</xdr:row>
      <xdr:rowOff>657153</xdr:rowOff>
    </xdr:to>
    <xdr:pic>
      <xdr:nvPicPr>
        <xdr:cNvPr id="697" name="Picture 696">
          <a:extLst>
            <a:ext uri="{FF2B5EF4-FFF2-40B4-BE49-F238E27FC236}">
              <a16:creationId xmlns:a16="http://schemas.microsoft.com/office/drawing/2014/main" xmlns="" id="{70D7A7B8-47C0-4604-BA31-52ED4B09CD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4175417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466</xdr:row>
      <xdr:rowOff>26660</xdr:rowOff>
    </xdr:from>
    <xdr:to>
      <xdr:col>0</xdr:col>
      <xdr:colOff>766625</xdr:colOff>
      <xdr:row>466</xdr:row>
      <xdr:rowOff>677473</xdr:rowOff>
    </xdr:to>
    <xdr:pic>
      <xdr:nvPicPr>
        <xdr:cNvPr id="699" name="Picture 698">
          <a:extLst>
            <a:ext uri="{FF2B5EF4-FFF2-40B4-BE49-F238E27FC236}">
              <a16:creationId xmlns:a16="http://schemas.microsoft.com/office/drawing/2014/main" xmlns="" id="{30C6D6CD-3380-877B-D15C-8DBAF909F7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3349104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467</xdr:row>
      <xdr:rowOff>26660</xdr:rowOff>
    </xdr:from>
    <xdr:to>
      <xdr:col>0</xdr:col>
      <xdr:colOff>766625</xdr:colOff>
      <xdr:row>467</xdr:row>
      <xdr:rowOff>677473</xdr:rowOff>
    </xdr:to>
    <xdr:pic>
      <xdr:nvPicPr>
        <xdr:cNvPr id="701" name="Picture 700">
          <a:extLst>
            <a:ext uri="{FF2B5EF4-FFF2-40B4-BE49-F238E27FC236}">
              <a16:creationId xmlns:a16="http://schemas.microsoft.com/office/drawing/2014/main" xmlns="" id="{6EDE9628-F363-1F1C-079A-680AC3D42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3356317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468</xdr:row>
      <xdr:rowOff>26660</xdr:rowOff>
    </xdr:from>
    <xdr:to>
      <xdr:col>0</xdr:col>
      <xdr:colOff>766625</xdr:colOff>
      <xdr:row>468</xdr:row>
      <xdr:rowOff>677473</xdr:rowOff>
    </xdr:to>
    <xdr:pic>
      <xdr:nvPicPr>
        <xdr:cNvPr id="703" name="Picture 702">
          <a:extLst>
            <a:ext uri="{FF2B5EF4-FFF2-40B4-BE49-F238E27FC236}">
              <a16:creationId xmlns:a16="http://schemas.microsoft.com/office/drawing/2014/main" xmlns="" id="{9638425E-68BD-CBB2-964F-B16472253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3363531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469</xdr:row>
      <xdr:rowOff>26660</xdr:rowOff>
    </xdr:from>
    <xdr:to>
      <xdr:col>0</xdr:col>
      <xdr:colOff>766625</xdr:colOff>
      <xdr:row>469</xdr:row>
      <xdr:rowOff>677473</xdr:rowOff>
    </xdr:to>
    <xdr:pic>
      <xdr:nvPicPr>
        <xdr:cNvPr id="705" name="Picture 704">
          <a:extLst>
            <a:ext uri="{FF2B5EF4-FFF2-40B4-BE49-F238E27FC236}">
              <a16:creationId xmlns:a16="http://schemas.microsoft.com/office/drawing/2014/main" xmlns="" id="{03998CDB-748D-FD62-467B-3E232CF7FF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3370745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125730</xdr:colOff>
      <xdr:row>470</xdr:row>
      <xdr:rowOff>26660</xdr:rowOff>
    </xdr:from>
    <xdr:to>
      <xdr:col>0</xdr:col>
      <xdr:colOff>766625</xdr:colOff>
      <xdr:row>470</xdr:row>
      <xdr:rowOff>677473</xdr:rowOff>
    </xdr:to>
    <xdr:pic>
      <xdr:nvPicPr>
        <xdr:cNvPr id="707" name="Picture 706">
          <a:extLst>
            <a:ext uri="{FF2B5EF4-FFF2-40B4-BE49-F238E27FC236}">
              <a16:creationId xmlns:a16="http://schemas.microsoft.com/office/drawing/2014/main" xmlns="" id="{B1BBBEE4-DA1D-32EB-3D9E-C63E77868F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050" y="3377958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473</xdr:row>
      <xdr:rowOff>67300</xdr:rowOff>
    </xdr:from>
    <xdr:to>
      <xdr:col>0</xdr:col>
      <xdr:colOff>786945</xdr:colOff>
      <xdr:row>473</xdr:row>
      <xdr:rowOff>718113</xdr:rowOff>
    </xdr:to>
    <xdr:pic>
      <xdr:nvPicPr>
        <xdr:cNvPr id="709" name="Picture 708">
          <a:extLst>
            <a:ext uri="{FF2B5EF4-FFF2-40B4-BE49-F238E27FC236}">
              <a16:creationId xmlns:a16="http://schemas.microsoft.com/office/drawing/2014/main" xmlns="" id="{A2A7EC76-B8FD-D681-054E-E87FFE6770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400005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474</xdr:row>
      <xdr:rowOff>67300</xdr:rowOff>
    </xdr:from>
    <xdr:to>
      <xdr:col>0</xdr:col>
      <xdr:colOff>786945</xdr:colOff>
      <xdr:row>474</xdr:row>
      <xdr:rowOff>718113</xdr:rowOff>
    </xdr:to>
    <xdr:pic>
      <xdr:nvPicPr>
        <xdr:cNvPr id="711" name="Picture 710">
          <a:extLst>
            <a:ext uri="{FF2B5EF4-FFF2-40B4-BE49-F238E27FC236}">
              <a16:creationId xmlns:a16="http://schemas.microsoft.com/office/drawing/2014/main" xmlns="" id="{FFABFF98-4AAB-D9F6-35F6-6FD11A5A55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407219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475</xdr:row>
      <xdr:rowOff>67300</xdr:rowOff>
    </xdr:from>
    <xdr:to>
      <xdr:col>0</xdr:col>
      <xdr:colOff>786945</xdr:colOff>
      <xdr:row>475</xdr:row>
      <xdr:rowOff>718113</xdr:rowOff>
    </xdr:to>
    <xdr:pic>
      <xdr:nvPicPr>
        <xdr:cNvPr id="713" name="Picture 712">
          <a:extLst>
            <a:ext uri="{FF2B5EF4-FFF2-40B4-BE49-F238E27FC236}">
              <a16:creationId xmlns:a16="http://schemas.microsoft.com/office/drawing/2014/main" xmlns="" id="{C59138C9-0DD9-D30E-C2F1-96D9944B1C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414433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476</xdr:row>
      <xdr:rowOff>67300</xdr:rowOff>
    </xdr:from>
    <xdr:to>
      <xdr:col>0</xdr:col>
      <xdr:colOff>786945</xdr:colOff>
      <xdr:row>476</xdr:row>
      <xdr:rowOff>718113</xdr:rowOff>
    </xdr:to>
    <xdr:pic>
      <xdr:nvPicPr>
        <xdr:cNvPr id="715" name="Picture 714">
          <a:extLst>
            <a:ext uri="{FF2B5EF4-FFF2-40B4-BE49-F238E27FC236}">
              <a16:creationId xmlns:a16="http://schemas.microsoft.com/office/drawing/2014/main" xmlns="" id="{ED5C16A8-328C-F7FE-FB95-D59705F6C6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421646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477</xdr:row>
      <xdr:rowOff>67300</xdr:rowOff>
    </xdr:from>
    <xdr:to>
      <xdr:col>0</xdr:col>
      <xdr:colOff>786945</xdr:colOff>
      <xdr:row>477</xdr:row>
      <xdr:rowOff>718113</xdr:rowOff>
    </xdr:to>
    <xdr:pic>
      <xdr:nvPicPr>
        <xdr:cNvPr id="717" name="Picture 716">
          <a:extLst>
            <a:ext uri="{FF2B5EF4-FFF2-40B4-BE49-F238E27FC236}">
              <a16:creationId xmlns:a16="http://schemas.microsoft.com/office/drawing/2014/main" xmlns="" id="{6ECBFD94-4E5B-83EE-E8F0-20FDCBC2E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428860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478</xdr:row>
      <xdr:rowOff>67300</xdr:rowOff>
    </xdr:from>
    <xdr:to>
      <xdr:col>0</xdr:col>
      <xdr:colOff>786945</xdr:colOff>
      <xdr:row>478</xdr:row>
      <xdr:rowOff>718113</xdr:rowOff>
    </xdr:to>
    <xdr:pic>
      <xdr:nvPicPr>
        <xdr:cNvPr id="719" name="Picture 718">
          <a:extLst>
            <a:ext uri="{FF2B5EF4-FFF2-40B4-BE49-F238E27FC236}">
              <a16:creationId xmlns:a16="http://schemas.microsoft.com/office/drawing/2014/main" xmlns="" id="{C1BE7897-373B-32F2-0C41-A9B38F476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436073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479</xdr:row>
      <xdr:rowOff>67300</xdr:rowOff>
    </xdr:from>
    <xdr:to>
      <xdr:col>0</xdr:col>
      <xdr:colOff>786945</xdr:colOff>
      <xdr:row>479</xdr:row>
      <xdr:rowOff>718113</xdr:rowOff>
    </xdr:to>
    <xdr:pic>
      <xdr:nvPicPr>
        <xdr:cNvPr id="721" name="Picture 720">
          <a:extLst>
            <a:ext uri="{FF2B5EF4-FFF2-40B4-BE49-F238E27FC236}">
              <a16:creationId xmlns:a16="http://schemas.microsoft.com/office/drawing/2014/main" xmlns="" id="{2D82A684-BA6E-7ABE-B05B-D4230F34B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443287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480</xdr:row>
      <xdr:rowOff>67300</xdr:rowOff>
    </xdr:from>
    <xdr:to>
      <xdr:col>0</xdr:col>
      <xdr:colOff>786945</xdr:colOff>
      <xdr:row>480</xdr:row>
      <xdr:rowOff>718113</xdr:rowOff>
    </xdr:to>
    <xdr:pic>
      <xdr:nvPicPr>
        <xdr:cNvPr id="723" name="Picture 722">
          <a:extLst>
            <a:ext uri="{FF2B5EF4-FFF2-40B4-BE49-F238E27FC236}">
              <a16:creationId xmlns:a16="http://schemas.microsoft.com/office/drawing/2014/main" xmlns="" id="{C873BAE2-2AB2-C71A-11BA-A50C36C4AB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450501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481</xdr:row>
      <xdr:rowOff>67300</xdr:rowOff>
    </xdr:from>
    <xdr:to>
      <xdr:col>0</xdr:col>
      <xdr:colOff>786945</xdr:colOff>
      <xdr:row>481</xdr:row>
      <xdr:rowOff>718113</xdr:rowOff>
    </xdr:to>
    <xdr:pic>
      <xdr:nvPicPr>
        <xdr:cNvPr id="725" name="Picture 724">
          <a:extLst>
            <a:ext uri="{FF2B5EF4-FFF2-40B4-BE49-F238E27FC236}">
              <a16:creationId xmlns:a16="http://schemas.microsoft.com/office/drawing/2014/main" xmlns="" id="{471F4EA6-E966-2B7E-16AE-A6D7FD8E18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457714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482</xdr:row>
      <xdr:rowOff>67300</xdr:rowOff>
    </xdr:from>
    <xdr:to>
      <xdr:col>0</xdr:col>
      <xdr:colOff>786945</xdr:colOff>
      <xdr:row>482</xdr:row>
      <xdr:rowOff>718113</xdr:rowOff>
    </xdr:to>
    <xdr:pic>
      <xdr:nvPicPr>
        <xdr:cNvPr id="727" name="Picture 726">
          <a:extLst>
            <a:ext uri="{FF2B5EF4-FFF2-40B4-BE49-F238E27FC236}">
              <a16:creationId xmlns:a16="http://schemas.microsoft.com/office/drawing/2014/main" xmlns="" id="{4B7294C1-F46B-3E87-133E-DF1E01700E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464928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483</xdr:row>
      <xdr:rowOff>67300</xdr:rowOff>
    </xdr:from>
    <xdr:to>
      <xdr:col>0</xdr:col>
      <xdr:colOff>786945</xdr:colOff>
      <xdr:row>483</xdr:row>
      <xdr:rowOff>718113</xdr:rowOff>
    </xdr:to>
    <xdr:pic>
      <xdr:nvPicPr>
        <xdr:cNvPr id="729" name="Picture 728">
          <a:extLst>
            <a:ext uri="{FF2B5EF4-FFF2-40B4-BE49-F238E27FC236}">
              <a16:creationId xmlns:a16="http://schemas.microsoft.com/office/drawing/2014/main" xmlns="" id="{118A2E63-2570-2D25-E005-91F9AC497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472141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484</xdr:row>
      <xdr:rowOff>67300</xdr:rowOff>
    </xdr:from>
    <xdr:to>
      <xdr:col>0</xdr:col>
      <xdr:colOff>786945</xdr:colOff>
      <xdr:row>484</xdr:row>
      <xdr:rowOff>718113</xdr:rowOff>
    </xdr:to>
    <xdr:pic>
      <xdr:nvPicPr>
        <xdr:cNvPr id="731" name="Picture 730">
          <a:extLst>
            <a:ext uri="{FF2B5EF4-FFF2-40B4-BE49-F238E27FC236}">
              <a16:creationId xmlns:a16="http://schemas.microsoft.com/office/drawing/2014/main" xmlns="" id="{E17FFEBC-194E-031B-5C54-7D881BD1B4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479355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485</xdr:row>
      <xdr:rowOff>67300</xdr:rowOff>
    </xdr:from>
    <xdr:to>
      <xdr:col>0</xdr:col>
      <xdr:colOff>786945</xdr:colOff>
      <xdr:row>485</xdr:row>
      <xdr:rowOff>718113</xdr:rowOff>
    </xdr:to>
    <xdr:pic>
      <xdr:nvPicPr>
        <xdr:cNvPr id="733" name="Picture 732">
          <a:extLst>
            <a:ext uri="{FF2B5EF4-FFF2-40B4-BE49-F238E27FC236}">
              <a16:creationId xmlns:a16="http://schemas.microsoft.com/office/drawing/2014/main" xmlns="" id="{F7811047-549D-1440-91C2-1A396E26D4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486569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486</xdr:row>
      <xdr:rowOff>67300</xdr:rowOff>
    </xdr:from>
    <xdr:to>
      <xdr:col>0</xdr:col>
      <xdr:colOff>786945</xdr:colOff>
      <xdr:row>486</xdr:row>
      <xdr:rowOff>718113</xdr:rowOff>
    </xdr:to>
    <xdr:pic>
      <xdr:nvPicPr>
        <xdr:cNvPr id="735" name="Picture 734">
          <a:extLst>
            <a:ext uri="{FF2B5EF4-FFF2-40B4-BE49-F238E27FC236}">
              <a16:creationId xmlns:a16="http://schemas.microsoft.com/office/drawing/2014/main" xmlns="" id="{BBF16BA8-6450-D6FC-8978-4DBA86DBF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493782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487</xdr:row>
      <xdr:rowOff>67300</xdr:rowOff>
    </xdr:from>
    <xdr:to>
      <xdr:col>0</xdr:col>
      <xdr:colOff>786945</xdr:colOff>
      <xdr:row>487</xdr:row>
      <xdr:rowOff>718113</xdr:rowOff>
    </xdr:to>
    <xdr:pic>
      <xdr:nvPicPr>
        <xdr:cNvPr id="737" name="Picture 736">
          <a:extLst>
            <a:ext uri="{FF2B5EF4-FFF2-40B4-BE49-F238E27FC236}">
              <a16:creationId xmlns:a16="http://schemas.microsoft.com/office/drawing/2014/main" xmlns="" id="{D0317DDC-EF5E-D38F-4C30-1A3DE9C46C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500996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488</xdr:row>
      <xdr:rowOff>67300</xdr:rowOff>
    </xdr:from>
    <xdr:to>
      <xdr:col>0</xdr:col>
      <xdr:colOff>786945</xdr:colOff>
      <xdr:row>488</xdr:row>
      <xdr:rowOff>718113</xdr:rowOff>
    </xdr:to>
    <xdr:pic>
      <xdr:nvPicPr>
        <xdr:cNvPr id="739" name="Picture 738">
          <a:extLst>
            <a:ext uri="{FF2B5EF4-FFF2-40B4-BE49-F238E27FC236}">
              <a16:creationId xmlns:a16="http://schemas.microsoft.com/office/drawing/2014/main" xmlns="" id="{E4B5AC59-6F68-0A12-AC08-6A5B4D38C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508209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489</xdr:row>
      <xdr:rowOff>67300</xdr:rowOff>
    </xdr:from>
    <xdr:to>
      <xdr:col>0</xdr:col>
      <xdr:colOff>786945</xdr:colOff>
      <xdr:row>489</xdr:row>
      <xdr:rowOff>718113</xdr:rowOff>
    </xdr:to>
    <xdr:pic>
      <xdr:nvPicPr>
        <xdr:cNvPr id="741" name="Picture 740">
          <a:extLst>
            <a:ext uri="{FF2B5EF4-FFF2-40B4-BE49-F238E27FC236}">
              <a16:creationId xmlns:a16="http://schemas.microsoft.com/office/drawing/2014/main" xmlns="" id="{B1948E59-B41F-8F86-F4FA-49D2F6AE95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515423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490</xdr:row>
      <xdr:rowOff>67300</xdr:rowOff>
    </xdr:from>
    <xdr:to>
      <xdr:col>0</xdr:col>
      <xdr:colOff>786945</xdr:colOff>
      <xdr:row>490</xdr:row>
      <xdr:rowOff>718113</xdr:rowOff>
    </xdr:to>
    <xdr:pic>
      <xdr:nvPicPr>
        <xdr:cNvPr id="743" name="Picture 742">
          <a:extLst>
            <a:ext uri="{FF2B5EF4-FFF2-40B4-BE49-F238E27FC236}">
              <a16:creationId xmlns:a16="http://schemas.microsoft.com/office/drawing/2014/main" xmlns="" id="{E72F41DD-1557-BA1F-85E6-92463C21E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522637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491</xdr:row>
      <xdr:rowOff>67300</xdr:rowOff>
    </xdr:from>
    <xdr:to>
      <xdr:col>0</xdr:col>
      <xdr:colOff>786945</xdr:colOff>
      <xdr:row>491</xdr:row>
      <xdr:rowOff>718113</xdr:rowOff>
    </xdr:to>
    <xdr:pic>
      <xdr:nvPicPr>
        <xdr:cNvPr id="745" name="Picture 744">
          <a:extLst>
            <a:ext uri="{FF2B5EF4-FFF2-40B4-BE49-F238E27FC236}">
              <a16:creationId xmlns:a16="http://schemas.microsoft.com/office/drawing/2014/main" xmlns="" id="{B62C6B2D-05BD-792A-E211-C9AF4705B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529850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492</xdr:row>
      <xdr:rowOff>67300</xdr:rowOff>
    </xdr:from>
    <xdr:to>
      <xdr:col>0</xdr:col>
      <xdr:colOff>786945</xdr:colOff>
      <xdr:row>492</xdr:row>
      <xdr:rowOff>718113</xdr:rowOff>
    </xdr:to>
    <xdr:pic>
      <xdr:nvPicPr>
        <xdr:cNvPr id="747" name="Picture 746">
          <a:extLst>
            <a:ext uri="{FF2B5EF4-FFF2-40B4-BE49-F238E27FC236}">
              <a16:creationId xmlns:a16="http://schemas.microsoft.com/office/drawing/2014/main" xmlns="" id="{87AE5CFA-1168-3330-C538-65FDC869D7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537064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493</xdr:row>
      <xdr:rowOff>67300</xdr:rowOff>
    </xdr:from>
    <xdr:to>
      <xdr:col>0</xdr:col>
      <xdr:colOff>786945</xdr:colOff>
      <xdr:row>493</xdr:row>
      <xdr:rowOff>718113</xdr:rowOff>
    </xdr:to>
    <xdr:pic>
      <xdr:nvPicPr>
        <xdr:cNvPr id="749" name="Picture 748">
          <a:extLst>
            <a:ext uri="{FF2B5EF4-FFF2-40B4-BE49-F238E27FC236}">
              <a16:creationId xmlns:a16="http://schemas.microsoft.com/office/drawing/2014/main" xmlns="" id="{2311464A-BC5B-3D67-1F28-1FAECEA068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544277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494</xdr:row>
      <xdr:rowOff>67300</xdr:rowOff>
    </xdr:from>
    <xdr:to>
      <xdr:col>0</xdr:col>
      <xdr:colOff>786945</xdr:colOff>
      <xdr:row>494</xdr:row>
      <xdr:rowOff>718113</xdr:rowOff>
    </xdr:to>
    <xdr:pic>
      <xdr:nvPicPr>
        <xdr:cNvPr id="751" name="Picture 750">
          <a:extLst>
            <a:ext uri="{FF2B5EF4-FFF2-40B4-BE49-F238E27FC236}">
              <a16:creationId xmlns:a16="http://schemas.microsoft.com/office/drawing/2014/main" xmlns="" id="{F967FB8B-6B79-E78C-261A-085547BF0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551491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495</xdr:row>
      <xdr:rowOff>67300</xdr:rowOff>
    </xdr:from>
    <xdr:to>
      <xdr:col>0</xdr:col>
      <xdr:colOff>786945</xdr:colOff>
      <xdr:row>495</xdr:row>
      <xdr:rowOff>718113</xdr:rowOff>
    </xdr:to>
    <xdr:pic>
      <xdr:nvPicPr>
        <xdr:cNvPr id="753" name="Picture 752">
          <a:extLst>
            <a:ext uri="{FF2B5EF4-FFF2-40B4-BE49-F238E27FC236}">
              <a16:creationId xmlns:a16="http://schemas.microsoft.com/office/drawing/2014/main" xmlns="" id="{87ABDFD9-B86A-60A3-C820-14DCC05833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558705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496</xdr:row>
      <xdr:rowOff>67300</xdr:rowOff>
    </xdr:from>
    <xdr:to>
      <xdr:col>0</xdr:col>
      <xdr:colOff>786945</xdr:colOff>
      <xdr:row>496</xdr:row>
      <xdr:rowOff>718113</xdr:rowOff>
    </xdr:to>
    <xdr:pic>
      <xdr:nvPicPr>
        <xdr:cNvPr id="755" name="Picture 754">
          <a:extLst>
            <a:ext uri="{FF2B5EF4-FFF2-40B4-BE49-F238E27FC236}">
              <a16:creationId xmlns:a16="http://schemas.microsoft.com/office/drawing/2014/main" xmlns="" id="{9EA6ADE7-54AD-EB45-FB4C-30290799A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565918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497</xdr:row>
      <xdr:rowOff>67300</xdr:rowOff>
    </xdr:from>
    <xdr:to>
      <xdr:col>0</xdr:col>
      <xdr:colOff>786945</xdr:colOff>
      <xdr:row>497</xdr:row>
      <xdr:rowOff>718113</xdr:rowOff>
    </xdr:to>
    <xdr:pic>
      <xdr:nvPicPr>
        <xdr:cNvPr id="757" name="Picture 756">
          <a:extLst>
            <a:ext uri="{FF2B5EF4-FFF2-40B4-BE49-F238E27FC236}">
              <a16:creationId xmlns:a16="http://schemas.microsoft.com/office/drawing/2014/main" xmlns="" id="{E33924BF-B2C2-D100-2C70-24C19589F1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573132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498</xdr:row>
      <xdr:rowOff>67300</xdr:rowOff>
    </xdr:from>
    <xdr:to>
      <xdr:col>0</xdr:col>
      <xdr:colOff>786945</xdr:colOff>
      <xdr:row>498</xdr:row>
      <xdr:rowOff>718113</xdr:rowOff>
    </xdr:to>
    <xdr:pic>
      <xdr:nvPicPr>
        <xdr:cNvPr id="759" name="Picture 758">
          <a:extLst>
            <a:ext uri="{FF2B5EF4-FFF2-40B4-BE49-F238E27FC236}">
              <a16:creationId xmlns:a16="http://schemas.microsoft.com/office/drawing/2014/main" xmlns="" id="{A92E3D67-B0B0-170C-8B56-6D6C3A2F8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580345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499</xdr:row>
      <xdr:rowOff>67300</xdr:rowOff>
    </xdr:from>
    <xdr:to>
      <xdr:col>0</xdr:col>
      <xdr:colOff>786945</xdr:colOff>
      <xdr:row>499</xdr:row>
      <xdr:rowOff>718113</xdr:rowOff>
    </xdr:to>
    <xdr:pic>
      <xdr:nvPicPr>
        <xdr:cNvPr id="761" name="Picture 760">
          <a:extLst>
            <a:ext uri="{FF2B5EF4-FFF2-40B4-BE49-F238E27FC236}">
              <a16:creationId xmlns:a16="http://schemas.microsoft.com/office/drawing/2014/main" xmlns="" id="{25BC3D7E-B050-7F32-AA59-F85A261940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587559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500</xdr:row>
      <xdr:rowOff>67300</xdr:rowOff>
    </xdr:from>
    <xdr:to>
      <xdr:col>0</xdr:col>
      <xdr:colOff>786945</xdr:colOff>
      <xdr:row>500</xdr:row>
      <xdr:rowOff>718113</xdr:rowOff>
    </xdr:to>
    <xdr:pic>
      <xdr:nvPicPr>
        <xdr:cNvPr id="763" name="Picture 762">
          <a:extLst>
            <a:ext uri="{FF2B5EF4-FFF2-40B4-BE49-F238E27FC236}">
              <a16:creationId xmlns:a16="http://schemas.microsoft.com/office/drawing/2014/main" xmlns="" id="{F7A1AF5E-7F00-3C66-36D5-24F5738E7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594773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501</xdr:row>
      <xdr:rowOff>67300</xdr:rowOff>
    </xdr:from>
    <xdr:to>
      <xdr:col>0</xdr:col>
      <xdr:colOff>786945</xdr:colOff>
      <xdr:row>501</xdr:row>
      <xdr:rowOff>718113</xdr:rowOff>
    </xdr:to>
    <xdr:pic>
      <xdr:nvPicPr>
        <xdr:cNvPr id="765" name="Picture 764">
          <a:extLst>
            <a:ext uri="{FF2B5EF4-FFF2-40B4-BE49-F238E27FC236}">
              <a16:creationId xmlns:a16="http://schemas.microsoft.com/office/drawing/2014/main" xmlns="" id="{EA4E0690-E44C-A68C-F889-A47F1EF6FB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601986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502</xdr:row>
      <xdr:rowOff>67300</xdr:rowOff>
    </xdr:from>
    <xdr:to>
      <xdr:col>0</xdr:col>
      <xdr:colOff>786945</xdr:colOff>
      <xdr:row>502</xdr:row>
      <xdr:rowOff>718113</xdr:rowOff>
    </xdr:to>
    <xdr:pic>
      <xdr:nvPicPr>
        <xdr:cNvPr id="767" name="Picture 766">
          <a:extLst>
            <a:ext uri="{FF2B5EF4-FFF2-40B4-BE49-F238E27FC236}">
              <a16:creationId xmlns:a16="http://schemas.microsoft.com/office/drawing/2014/main" xmlns="" id="{3103A8B7-C697-6FEC-2BBC-218C7D849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609200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503</xdr:row>
      <xdr:rowOff>67300</xdr:rowOff>
    </xdr:from>
    <xdr:to>
      <xdr:col>0</xdr:col>
      <xdr:colOff>786945</xdr:colOff>
      <xdr:row>503</xdr:row>
      <xdr:rowOff>718113</xdr:rowOff>
    </xdr:to>
    <xdr:pic>
      <xdr:nvPicPr>
        <xdr:cNvPr id="769" name="Picture 768">
          <a:extLst>
            <a:ext uri="{FF2B5EF4-FFF2-40B4-BE49-F238E27FC236}">
              <a16:creationId xmlns:a16="http://schemas.microsoft.com/office/drawing/2014/main" xmlns="" id="{342F5CAF-9FDC-9B92-508F-28ACC0847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616413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504</xdr:row>
      <xdr:rowOff>67300</xdr:rowOff>
    </xdr:from>
    <xdr:to>
      <xdr:col>0</xdr:col>
      <xdr:colOff>786945</xdr:colOff>
      <xdr:row>504</xdr:row>
      <xdr:rowOff>718113</xdr:rowOff>
    </xdr:to>
    <xdr:pic>
      <xdr:nvPicPr>
        <xdr:cNvPr id="771" name="Picture 770">
          <a:extLst>
            <a:ext uri="{FF2B5EF4-FFF2-40B4-BE49-F238E27FC236}">
              <a16:creationId xmlns:a16="http://schemas.microsoft.com/office/drawing/2014/main" xmlns="" id="{55D4F31E-D5D9-E9A6-C6CC-F3670FDD9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623627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505</xdr:row>
      <xdr:rowOff>67300</xdr:rowOff>
    </xdr:from>
    <xdr:to>
      <xdr:col>0</xdr:col>
      <xdr:colOff>786945</xdr:colOff>
      <xdr:row>505</xdr:row>
      <xdr:rowOff>718113</xdr:rowOff>
    </xdr:to>
    <xdr:pic>
      <xdr:nvPicPr>
        <xdr:cNvPr id="773" name="Picture 772">
          <a:extLst>
            <a:ext uri="{FF2B5EF4-FFF2-40B4-BE49-F238E27FC236}">
              <a16:creationId xmlns:a16="http://schemas.microsoft.com/office/drawing/2014/main" xmlns="" id="{698B1EDA-2D55-6D6F-14A1-5BDAC8B4F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630841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146050</xdr:colOff>
      <xdr:row>506</xdr:row>
      <xdr:rowOff>67300</xdr:rowOff>
    </xdr:from>
    <xdr:to>
      <xdr:col>0</xdr:col>
      <xdr:colOff>786945</xdr:colOff>
      <xdr:row>506</xdr:row>
      <xdr:rowOff>718113</xdr:rowOff>
    </xdr:to>
    <xdr:pic>
      <xdr:nvPicPr>
        <xdr:cNvPr id="775" name="Picture 774">
          <a:extLst>
            <a:ext uri="{FF2B5EF4-FFF2-40B4-BE49-F238E27FC236}">
              <a16:creationId xmlns:a16="http://schemas.microsoft.com/office/drawing/2014/main" xmlns="" id="{5F0121E6-D355-1EF7-C4D9-B9A2E52FB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370" y="3638054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507</xdr:row>
      <xdr:rowOff>67300</xdr:rowOff>
    </xdr:from>
    <xdr:to>
      <xdr:col>0</xdr:col>
      <xdr:colOff>776785</xdr:colOff>
      <xdr:row>507</xdr:row>
      <xdr:rowOff>718113</xdr:rowOff>
    </xdr:to>
    <xdr:pic>
      <xdr:nvPicPr>
        <xdr:cNvPr id="777" name="Picture 776">
          <a:extLst>
            <a:ext uri="{FF2B5EF4-FFF2-40B4-BE49-F238E27FC236}">
              <a16:creationId xmlns:a16="http://schemas.microsoft.com/office/drawing/2014/main" xmlns="" id="{D07FE9A8-10C2-FA27-1023-56E5423783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645268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508</xdr:row>
      <xdr:rowOff>67300</xdr:rowOff>
    </xdr:from>
    <xdr:to>
      <xdr:col>0</xdr:col>
      <xdr:colOff>776785</xdr:colOff>
      <xdr:row>508</xdr:row>
      <xdr:rowOff>718113</xdr:rowOff>
    </xdr:to>
    <xdr:pic>
      <xdr:nvPicPr>
        <xdr:cNvPr id="779" name="Picture 778">
          <a:extLst>
            <a:ext uri="{FF2B5EF4-FFF2-40B4-BE49-F238E27FC236}">
              <a16:creationId xmlns:a16="http://schemas.microsoft.com/office/drawing/2014/main" xmlns="" id="{DB197D15-51CF-C0BE-51AE-F914EC779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652481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509</xdr:row>
      <xdr:rowOff>67300</xdr:rowOff>
    </xdr:from>
    <xdr:to>
      <xdr:col>0</xdr:col>
      <xdr:colOff>776785</xdr:colOff>
      <xdr:row>509</xdr:row>
      <xdr:rowOff>718113</xdr:rowOff>
    </xdr:to>
    <xdr:pic>
      <xdr:nvPicPr>
        <xdr:cNvPr id="781" name="Picture 780">
          <a:extLst>
            <a:ext uri="{FF2B5EF4-FFF2-40B4-BE49-F238E27FC236}">
              <a16:creationId xmlns:a16="http://schemas.microsoft.com/office/drawing/2014/main" xmlns="" id="{85A6AA5D-7456-8EDC-8795-4F7782567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659695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510</xdr:row>
      <xdr:rowOff>67300</xdr:rowOff>
    </xdr:from>
    <xdr:to>
      <xdr:col>0</xdr:col>
      <xdr:colOff>776785</xdr:colOff>
      <xdr:row>510</xdr:row>
      <xdr:rowOff>718113</xdr:rowOff>
    </xdr:to>
    <xdr:pic>
      <xdr:nvPicPr>
        <xdr:cNvPr id="783" name="Picture 782">
          <a:extLst>
            <a:ext uri="{FF2B5EF4-FFF2-40B4-BE49-F238E27FC236}">
              <a16:creationId xmlns:a16="http://schemas.microsoft.com/office/drawing/2014/main" xmlns="" id="{F244153B-17A4-EA00-566D-B4FC4FF316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666909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511</xdr:row>
      <xdr:rowOff>67300</xdr:rowOff>
    </xdr:from>
    <xdr:to>
      <xdr:col>0</xdr:col>
      <xdr:colOff>776785</xdr:colOff>
      <xdr:row>511</xdr:row>
      <xdr:rowOff>718113</xdr:rowOff>
    </xdr:to>
    <xdr:pic>
      <xdr:nvPicPr>
        <xdr:cNvPr id="785" name="Picture 784">
          <a:extLst>
            <a:ext uri="{FF2B5EF4-FFF2-40B4-BE49-F238E27FC236}">
              <a16:creationId xmlns:a16="http://schemas.microsoft.com/office/drawing/2014/main" xmlns="" id="{23AE2922-1939-A4F2-112B-46C30C66BE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674122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512</xdr:row>
      <xdr:rowOff>67300</xdr:rowOff>
    </xdr:from>
    <xdr:to>
      <xdr:col>0</xdr:col>
      <xdr:colOff>776785</xdr:colOff>
      <xdr:row>512</xdr:row>
      <xdr:rowOff>718113</xdr:rowOff>
    </xdr:to>
    <xdr:pic>
      <xdr:nvPicPr>
        <xdr:cNvPr id="787" name="Picture 786">
          <a:extLst>
            <a:ext uri="{FF2B5EF4-FFF2-40B4-BE49-F238E27FC236}">
              <a16:creationId xmlns:a16="http://schemas.microsoft.com/office/drawing/2014/main" xmlns="" id="{E3EE0161-5F19-FD75-1F0C-8DF3A8496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681336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513</xdr:row>
      <xdr:rowOff>67300</xdr:rowOff>
    </xdr:from>
    <xdr:to>
      <xdr:col>0</xdr:col>
      <xdr:colOff>776785</xdr:colOff>
      <xdr:row>513</xdr:row>
      <xdr:rowOff>718113</xdr:rowOff>
    </xdr:to>
    <xdr:pic>
      <xdr:nvPicPr>
        <xdr:cNvPr id="789" name="Picture 788">
          <a:extLst>
            <a:ext uri="{FF2B5EF4-FFF2-40B4-BE49-F238E27FC236}">
              <a16:creationId xmlns:a16="http://schemas.microsoft.com/office/drawing/2014/main" xmlns="" id="{F4810150-7CF4-546B-3901-91824575F2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688549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514</xdr:row>
      <xdr:rowOff>67300</xdr:rowOff>
    </xdr:from>
    <xdr:to>
      <xdr:col>0</xdr:col>
      <xdr:colOff>776785</xdr:colOff>
      <xdr:row>514</xdr:row>
      <xdr:rowOff>718113</xdr:rowOff>
    </xdr:to>
    <xdr:pic>
      <xdr:nvPicPr>
        <xdr:cNvPr id="791" name="Picture 790">
          <a:extLst>
            <a:ext uri="{FF2B5EF4-FFF2-40B4-BE49-F238E27FC236}">
              <a16:creationId xmlns:a16="http://schemas.microsoft.com/office/drawing/2014/main" xmlns="" id="{0FC777DF-216F-D00E-B2CE-1430A3E0C8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695763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515</xdr:row>
      <xdr:rowOff>67300</xdr:rowOff>
    </xdr:from>
    <xdr:to>
      <xdr:col>0</xdr:col>
      <xdr:colOff>776785</xdr:colOff>
      <xdr:row>515</xdr:row>
      <xdr:rowOff>718113</xdr:rowOff>
    </xdr:to>
    <xdr:pic>
      <xdr:nvPicPr>
        <xdr:cNvPr id="793" name="Picture 792">
          <a:extLst>
            <a:ext uri="{FF2B5EF4-FFF2-40B4-BE49-F238E27FC236}">
              <a16:creationId xmlns:a16="http://schemas.microsoft.com/office/drawing/2014/main" xmlns="" id="{C7058122-7F5F-7EBC-4437-AFA3B6264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702977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516</xdr:row>
      <xdr:rowOff>67300</xdr:rowOff>
    </xdr:from>
    <xdr:to>
      <xdr:col>0</xdr:col>
      <xdr:colOff>776785</xdr:colOff>
      <xdr:row>516</xdr:row>
      <xdr:rowOff>718113</xdr:rowOff>
    </xdr:to>
    <xdr:pic>
      <xdr:nvPicPr>
        <xdr:cNvPr id="795" name="Picture 794">
          <a:extLst>
            <a:ext uri="{FF2B5EF4-FFF2-40B4-BE49-F238E27FC236}">
              <a16:creationId xmlns:a16="http://schemas.microsoft.com/office/drawing/2014/main" xmlns="" id="{A4006573-9D2B-0819-A3DA-B269AFA1E8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710190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517</xdr:row>
      <xdr:rowOff>67300</xdr:rowOff>
    </xdr:from>
    <xdr:to>
      <xdr:col>0</xdr:col>
      <xdr:colOff>776785</xdr:colOff>
      <xdr:row>517</xdr:row>
      <xdr:rowOff>718113</xdr:rowOff>
    </xdr:to>
    <xdr:pic>
      <xdr:nvPicPr>
        <xdr:cNvPr id="797" name="Picture 796">
          <a:extLst>
            <a:ext uri="{FF2B5EF4-FFF2-40B4-BE49-F238E27FC236}">
              <a16:creationId xmlns:a16="http://schemas.microsoft.com/office/drawing/2014/main" xmlns="" id="{47E46A64-DF16-4C64-DC4D-163B406B7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717404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518</xdr:row>
      <xdr:rowOff>67300</xdr:rowOff>
    </xdr:from>
    <xdr:to>
      <xdr:col>0</xdr:col>
      <xdr:colOff>776785</xdr:colOff>
      <xdr:row>518</xdr:row>
      <xdr:rowOff>718113</xdr:rowOff>
    </xdr:to>
    <xdr:pic>
      <xdr:nvPicPr>
        <xdr:cNvPr id="799" name="Picture 798">
          <a:extLst>
            <a:ext uri="{FF2B5EF4-FFF2-40B4-BE49-F238E27FC236}">
              <a16:creationId xmlns:a16="http://schemas.microsoft.com/office/drawing/2014/main" xmlns="" id="{3D7D8786-E209-B9E1-DB9E-F86308BBFE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724617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519</xdr:row>
      <xdr:rowOff>67300</xdr:rowOff>
    </xdr:from>
    <xdr:to>
      <xdr:col>0</xdr:col>
      <xdr:colOff>776785</xdr:colOff>
      <xdr:row>519</xdr:row>
      <xdr:rowOff>718113</xdr:rowOff>
    </xdr:to>
    <xdr:pic>
      <xdr:nvPicPr>
        <xdr:cNvPr id="801" name="Picture 800">
          <a:extLst>
            <a:ext uri="{FF2B5EF4-FFF2-40B4-BE49-F238E27FC236}">
              <a16:creationId xmlns:a16="http://schemas.microsoft.com/office/drawing/2014/main" xmlns="" id="{554AB05A-76AD-1AEA-7EE4-9CC5F85FEC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731831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520</xdr:row>
      <xdr:rowOff>67300</xdr:rowOff>
    </xdr:from>
    <xdr:to>
      <xdr:col>0</xdr:col>
      <xdr:colOff>776785</xdr:colOff>
      <xdr:row>520</xdr:row>
      <xdr:rowOff>718113</xdr:rowOff>
    </xdr:to>
    <xdr:pic>
      <xdr:nvPicPr>
        <xdr:cNvPr id="803" name="Picture 802">
          <a:extLst>
            <a:ext uri="{FF2B5EF4-FFF2-40B4-BE49-F238E27FC236}">
              <a16:creationId xmlns:a16="http://schemas.microsoft.com/office/drawing/2014/main" xmlns="" id="{C2553710-4B87-82F1-FDFC-59D54BA80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739045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521</xdr:row>
      <xdr:rowOff>67300</xdr:rowOff>
    </xdr:from>
    <xdr:to>
      <xdr:col>0</xdr:col>
      <xdr:colOff>776785</xdr:colOff>
      <xdr:row>521</xdr:row>
      <xdr:rowOff>718113</xdr:rowOff>
    </xdr:to>
    <xdr:pic>
      <xdr:nvPicPr>
        <xdr:cNvPr id="805" name="Picture 804">
          <a:extLst>
            <a:ext uri="{FF2B5EF4-FFF2-40B4-BE49-F238E27FC236}">
              <a16:creationId xmlns:a16="http://schemas.microsoft.com/office/drawing/2014/main" xmlns="" id="{8C263DC2-2494-3A70-EABB-E7578FDE2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746258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522</xdr:row>
      <xdr:rowOff>67300</xdr:rowOff>
    </xdr:from>
    <xdr:to>
      <xdr:col>0</xdr:col>
      <xdr:colOff>776785</xdr:colOff>
      <xdr:row>522</xdr:row>
      <xdr:rowOff>718113</xdr:rowOff>
    </xdr:to>
    <xdr:pic>
      <xdr:nvPicPr>
        <xdr:cNvPr id="807" name="Picture 806">
          <a:extLst>
            <a:ext uri="{FF2B5EF4-FFF2-40B4-BE49-F238E27FC236}">
              <a16:creationId xmlns:a16="http://schemas.microsoft.com/office/drawing/2014/main" xmlns="" id="{FF7B44E3-957B-FB79-770D-F3EF16858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753472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523</xdr:row>
      <xdr:rowOff>67300</xdr:rowOff>
    </xdr:from>
    <xdr:to>
      <xdr:col>0</xdr:col>
      <xdr:colOff>776785</xdr:colOff>
      <xdr:row>523</xdr:row>
      <xdr:rowOff>718113</xdr:rowOff>
    </xdr:to>
    <xdr:pic>
      <xdr:nvPicPr>
        <xdr:cNvPr id="809" name="Picture 808">
          <a:extLst>
            <a:ext uri="{FF2B5EF4-FFF2-40B4-BE49-F238E27FC236}">
              <a16:creationId xmlns:a16="http://schemas.microsoft.com/office/drawing/2014/main" xmlns="" id="{B0735AD6-05B6-E575-37D2-3ADE432C9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760685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524</xdr:row>
      <xdr:rowOff>67300</xdr:rowOff>
    </xdr:from>
    <xdr:to>
      <xdr:col>0</xdr:col>
      <xdr:colOff>776785</xdr:colOff>
      <xdr:row>524</xdr:row>
      <xdr:rowOff>718113</xdr:rowOff>
    </xdr:to>
    <xdr:pic>
      <xdr:nvPicPr>
        <xdr:cNvPr id="811" name="Picture 810">
          <a:extLst>
            <a:ext uri="{FF2B5EF4-FFF2-40B4-BE49-F238E27FC236}">
              <a16:creationId xmlns:a16="http://schemas.microsoft.com/office/drawing/2014/main" xmlns="" id="{02D26719-3389-E9FB-F95A-E62BD464A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767899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525</xdr:row>
      <xdr:rowOff>67300</xdr:rowOff>
    </xdr:from>
    <xdr:to>
      <xdr:col>0</xdr:col>
      <xdr:colOff>776785</xdr:colOff>
      <xdr:row>525</xdr:row>
      <xdr:rowOff>718113</xdr:rowOff>
    </xdr:to>
    <xdr:pic>
      <xdr:nvPicPr>
        <xdr:cNvPr id="813" name="Picture 812">
          <a:extLst>
            <a:ext uri="{FF2B5EF4-FFF2-40B4-BE49-F238E27FC236}">
              <a16:creationId xmlns:a16="http://schemas.microsoft.com/office/drawing/2014/main" xmlns="" id="{34232DE6-5D85-6239-1C7C-A7C8C289C5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775113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526</xdr:row>
      <xdr:rowOff>67300</xdr:rowOff>
    </xdr:from>
    <xdr:to>
      <xdr:col>0</xdr:col>
      <xdr:colOff>776785</xdr:colOff>
      <xdr:row>526</xdr:row>
      <xdr:rowOff>718113</xdr:rowOff>
    </xdr:to>
    <xdr:pic>
      <xdr:nvPicPr>
        <xdr:cNvPr id="815" name="Picture 814">
          <a:extLst>
            <a:ext uri="{FF2B5EF4-FFF2-40B4-BE49-F238E27FC236}">
              <a16:creationId xmlns:a16="http://schemas.microsoft.com/office/drawing/2014/main" xmlns="" id="{AEF858C8-35DD-E091-5C48-867983A96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782326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527</xdr:row>
      <xdr:rowOff>67300</xdr:rowOff>
    </xdr:from>
    <xdr:to>
      <xdr:col>0</xdr:col>
      <xdr:colOff>776785</xdr:colOff>
      <xdr:row>527</xdr:row>
      <xdr:rowOff>718113</xdr:rowOff>
    </xdr:to>
    <xdr:pic>
      <xdr:nvPicPr>
        <xdr:cNvPr id="817" name="Picture 816">
          <a:extLst>
            <a:ext uri="{FF2B5EF4-FFF2-40B4-BE49-F238E27FC236}">
              <a16:creationId xmlns:a16="http://schemas.microsoft.com/office/drawing/2014/main" xmlns="" id="{C7AABC2E-F82D-116A-6B77-5806A60AC6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789540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528</xdr:row>
      <xdr:rowOff>67300</xdr:rowOff>
    </xdr:from>
    <xdr:to>
      <xdr:col>0</xdr:col>
      <xdr:colOff>776785</xdr:colOff>
      <xdr:row>528</xdr:row>
      <xdr:rowOff>718113</xdr:rowOff>
    </xdr:to>
    <xdr:pic>
      <xdr:nvPicPr>
        <xdr:cNvPr id="819" name="Picture 818">
          <a:extLst>
            <a:ext uri="{FF2B5EF4-FFF2-40B4-BE49-F238E27FC236}">
              <a16:creationId xmlns:a16="http://schemas.microsoft.com/office/drawing/2014/main" xmlns="" id="{D670C8BF-8F37-B0F8-9B14-3E037BBA4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796753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529</xdr:row>
      <xdr:rowOff>67300</xdr:rowOff>
    </xdr:from>
    <xdr:to>
      <xdr:col>0</xdr:col>
      <xdr:colOff>776785</xdr:colOff>
      <xdr:row>529</xdr:row>
      <xdr:rowOff>718113</xdr:rowOff>
    </xdr:to>
    <xdr:pic>
      <xdr:nvPicPr>
        <xdr:cNvPr id="821" name="Picture 820">
          <a:extLst>
            <a:ext uri="{FF2B5EF4-FFF2-40B4-BE49-F238E27FC236}">
              <a16:creationId xmlns:a16="http://schemas.microsoft.com/office/drawing/2014/main" xmlns="" id="{79F19C91-EE6F-0176-F4C8-ECA927C4E0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803967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530</xdr:row>
      <xdr:rowOff>67300</xdr:rowOff>
    </xdr:from>
    <xdr:to>
      <xdr:col>0</xdr:col>
      <xdr:colOff>776785</xdr:colOff>
      <xdr:row>530</xdr:row>
      <xdr:rowOff>718113</xdr:rowOff>
    </xdr:to>
    <xdr:pic>
      <xdr:nvPicPr>
        <xdr:cNvPr id="823" name="Picture 822">
          <a:extLst>
            <a:ext uri="{FF2B5EF4-FFF2-40B4-BE49-F238E27FC236}">
              <a16:creationId xmlns:a16="http://schemas.microsoft.com/office/drawing/2014/main" xmlns="" id="{D770AAC1-9105-456C-B886-B3409740A7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811181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531</xdr:row>
      <xdr:rowOff>67300</xdr:rowOff>
    </xdr:from>
    <xdr:to>
      <xdr:col>0</xdr:col>
      <xdr:colOff>776785</xdr:colOff>
      <xdr:row>531</xdr:row>
      <xdr:rowOff>718113</xdr:rowOff>
    </xdr:to>
    <xdr:pic>
      <xdr:nvPicPr>
        <xdr:cNvPr id="825" name="Picture 824">
          <a:extLst>
            <a:ext uri="{FF2B5EF4-FFF2-40B4-BE49-F238E27FC236}">
              <a16:creationId xmlns:a16="http://schemas.microsoft.com/office/drawing/2014/main" xmlns="" id="{A65A7607-AEFD-7239-47DA-F6126F45A1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818394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532</xdr:row>
      <xdr:rowOff>67300</xdr:rowOff>
    </xdr:from>
    <xdr:to>
      <xdr:col>0</xdr:col>
      <xdr:colOff>776785</xdr:colOff>
      <xdr:row>532</xdr:row>
      <xdr:rowOff>718113</xdr:rowOff>
    </xdr:to>
    <xdr:pic>
      <xdr:nvPicPr>
        <xdr:cNvPr id="827" name="Picture 826">
          <a:extLst>
            <a:ext uri="{FF2B5EF4-FFF2-40B4-BE49-F238E27FC236}">
              <a16:creationId xmlns:a16="http://schemas.microsoft.com/office/drawing/2014/main" xmlns="" id="{C5434CB6-02CE-8808-9389-8721F3A0E9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825608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533</xdr:row>
      <xdr:rowOff>67300</xdr:rowOff>
    </xdr:from>
    <xdr:to>
      <xdr:col>0</xdr:col>
      <xdr:colOff>776785</xdr:colOff>
      <xdr:row>533</xdr:row>
      <xdr:rowOff>718113</xdr:rowOff>
    </xdr:to>
    <xdr:pic>
      <xdr:nvPicPr>
        <xdr:cNvPr id="829" name="Picture 828">
          <a:extLst>
            <a:ext uri="{FF2B5EF4-FFF2-40B4-BE49-F238E27FC236}">
              <a16:creationId xmlns:a16="http://schemas.microsoft.com/office/drawing/2014/main" xmlns="" id="{524942A7-3469-6C5B-42B8-31FC0ECFCC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832821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534</xdr:row>
      <xdr:rowOff>67300</xdr:rowOff>
    </xdr:from>
    <xdr:to>
      <xdr:col>0</xdr:col>
      <xdr:colOff>776785</xdr:colOff>
      <xdr:row>534</xdr:row>
      <xdr:rowOff>718113</xdr:rowOff>
    </xdr:to>
    <xdr:pic>
      <xdr:nvPicPr>
        <xdr:cNvPr id="831" name="Picture 830">
          <a:extLst>
            <a:ext uri="{FF2B5EF4-FFF2-40B4-BE49-F238E27FC236}">
              <a16:creationId xmlns:a16="http://schemas.microsoft.com/office/drawing/2014/main" xmlns="" id="{13263C52-B43F-644E-C892-05F7530AAF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840035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135890</xdr:colOff>
      <xdr:row>535</xdr:row>
      <xdr:rowOff>67300</xdr:rowOff>
    </xdr:from>
    <xdr:to>
      <xdr:col>0</xdr:col>
      <xdr:colOff>776785</xdr:colOff>
      <xdr:row>535</xdr:row>
      <xdr:rowOff>718113</xdr:rowOff>
    </xdr:to>
    <xdr:pic>
      <xdr:nvPicPr>
        <xdr:cNvPr id="833" name="Picture 832">
          <a:extLst>
            <a:ext uri="{FF2B5EF4-FFF2-40B4-BE49-F238E27FC236}">
              <a16:creationId xmlns:a16="http://schemas.microsoft.com/office/drawing/2014/main" xmlns="" id="{836CA658-E6F0-07B8-A492-7037AFF12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" y="3847249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538</xdr:row>
      <xdr:rowOff>26660</xdr:rowOff>
    </xdr:from>
    <xdr:to>
      <xdr:col>0</xdr:col>
      <xdr:colOff>725985</xdr:colOff>
      <xdr:row>538</xdr:row>
      <xdr:rowOff>677473</xdr:rowOff>
    </xdr:to>
    <xdr:pic>
      <xdr:nvPicPr>
        <xdr:cNvPr id="835" name="Picture 834">
          <a:extLst>
            <a:ext uri="{FF2B5EF4-FFF2-40B4-BE49-F238E27FC236}">
              <a16:creationId xmlns:a16="http://schemas.microsoft.com/office/drawing/2014/main" xmlns="" id="{465C039B-3248-B5F1-58C0-FB1F70FE9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868483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539</xdr:row>
      <xdr:rowOff>26660</xdr:rowOff>
    </xdr:from>
    <xdr:to>
      <xdr:col>0</xdr:col>
      <xdr:colOff>725985</xdr:colOff>
      <xdr:row>539</xdr:row>
      <xdr:rowOff>677473</xdr:rowOff>
    </xdr:to>
    <xdr:pic>
      <xdr:nvPicPr>
        <xdr:cNvPr id="837" name="Picture 836">
          <a:extLst>
            <a:ext uri="{FF2B5EF4-FFF2-40B4-BE49-F238E27FC236}">
              <a16:creationId xmlns:a16="http://schemas.microsoft.com/office/drawing/2014/main" xmlns="" id="{CBED2CF2-7281-D8B5-2ED5-C4536FCD9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875697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540</xdr:row>
      <xdr:rowOff>26660</xdr:rowOff>
    </xdr:from>
    <xdr:to>
      <xdr:col>0</xdr:col>
      <xdr:colOff>725985</xdr:colOff>
      <xdr:row>540</xdr:row>
      <xdr:rowOff>677473</xdr:rowOff>
    </xdr:to>
    <xdr:pic>
      <xdr:nvPicPr>
        <xdr:cNvPr id="839" name="Picture 838">
          <a:extLst>
            <a:ext uri="{FF2B5EF4-FFF2-40B4-BE49-F238E27FC236}">
              <a16:creationId xmlns:a16="http://schemas.microsoft.com/office/drawing/2014/main" xmlns="" id="{103EC2D4-A23F-380A-9D14-408BB25BD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882910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541</xdr:row>
      <xdr:rowOff>26660</xdr:rowOff>
    </xdr:from>
    <xdr:to>
      <xdr:col>0</xdr:col>
      <xdr:colOff>725985</xdr:colOff>
      <xdr:row>541</xdr:row>
      <xdr:rowOff>677473</xdr:rowOff>
    </xdr:to>
    <xdr:pic>
      <xdr:nvPicPr>
        <xdr:cNvPr id="841" name="Picture 840">
          <a:extLst>
            <a:ext uri="{FF2B5EF4-FFF2-40B4-BE49-F238E27FC236}">
              <a16:creationId xmlns:a16="http://schemas.microsoft.com/office/drawing/2014/main" xmlns="" id="{751A3474-5B87-716C-93D6-9EB4A8613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890124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542</xdr:row>
      <xdr:rowOff>26660</xdr:rowOff>
    </xdr:from>
    <xdr:to>
      <xdr:col>0</xdr:col>
      <xdr:colOff>725985</xdr:colOff>
      <xdr:row>542</xdr:row>
      <xdr:rowOff>677473</xdr:rowOff>
    </xdr:to>
    <xdr:pic>
      <xdr:nvPicPr>
        <xdr:cNvPr id="843" name="Picture 842">
          <a:extLst>
            <a:ext uri="{FF2B5EF4-FFF2-40B4-BE49-F238E27FC236}">
              <a16:creationId xmlns:a16="http://schemas.microsoft.com/office/drawing/2014/main" xmlns="" id="{0FBA141B-F921-940C-E916-A1B6541D2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897337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543</xdr:row>
      <xdr:rowOff>26660</xdr:rowOff>
    </xdr:from>
    <xdr:to>
      <xdr:col>0</xdr:col>
      <xdr:colOff>725985</xdr:colOff>
      <xdr:row>543</xdr:row>
      <xdr:rowOff>677473</xdr:rowOff>
    </xdr:to>
    <xdr:pic>
      <xdr:nvPicPr>
        <xdr:cNvPr id="845" name="Picture 844">
          <a:extLst>
            <a:ext uri="{FF2B5EF4-FFF2-40B4-BE49-F238E27FC236}">
              <a16:creationId xmlns:a16="http://schemas.microsoft.com/office/drawing/2014/main" xmlns="" id="{B126E099-EE45-FA7D-669D-D70AA6A661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904551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544</xdr:row>
      <xdr:rowOff>26660</xdr:rowOff>
    </xdr:from>
    <xdr:to>
      <xdr:col>0</xdr:col>
      <xdr:colOff>725985</xdr:colOff>
      <xdr:row>544</xdr:row>
      <xdr:rowOff>677473</xdr:rowOff>
    </xdr:to>
    <xdr:pic>
      <xdr:nvPicPr>
        <xdr:cNvPr id="847" name="Picture 846">
          <a:extLst>
            <a:ext uri="{FF2B5EF4-FFF2-40B4-BE49-F238E27FC236}">
              <a16:creationId xmlns:a16="http://schemas.microsoft.com/office/drawing/2014/main" xmlns="" id="{823E4CFE-67B9-9505-EDFE-D68571265E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911765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545</xdr:row>
      <xdr:rowOff>26660</xdr:rowOff>
    </xdr:from>
    <xdr:to>
      <xdr:col>0</xdr:col>
      <xdr:colOff>725985</xdr:colOff>
      <xdr:row>545</xdr:row>
      <xdr:rowOff>677473</xdr:rowOff>
    </xdr:to>
    <xdr:pic>
      <xdr:nvPicPr>
        <xdr:cNvPr id="849" name="Picture 848">
          <a:extLst>
            <a:ext uri="{FF2B5EF4-FFF2-40B4-BE49-F238E27FC236}">
              <a16:creationId xmlns:a16="http://schemas.microsoft.com/office/drawing/2014/main" xmlns="" id="{68390763-4145-5789-DA36-A1C2908E12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918978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546</xdr:row>
      <xdr:rowOff>26660</xdr:rowOff>
    </xdr:from>
    <xdr:to>
      <xdr:col>0</xdr:col>
      <xdr:colOff>725985</xdr:colOff>
      <xdr:row>546</xdr:row>
      <xdr:rowOff>677473</xdr:rowOff>
    </xdr:to>
    <xdr:pic>
      <xdr:nvPicPr>
        <xdr:cNvPr id="851" name="Picture 850">
          <a:extLst>
            <a:ext uri="{FF2B5EF4-FFF2-40B4-BE49-F238E27FC236}">
              <a16:creationId xmlns:a16="http://schemas.microsoft.com/office/drawing/2014/main" xmlns="" id="{5EF5FD4C-34BD-5409-4F7B-9B1AB0D1F1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926192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547</xdr:row>
      <xdr:rowOff>26660</xdr:rowOff>
    </xdr:from>
    <xdr:to>
      <xdr:col>0</xdr:col>
      <xdr:colOff>725985</xdr:colOff>
      <xdr:row>547</xdr:row>
      <xdr:rowOff>677473</xdr:rowOff>
    </xdr:to>
    <xdr:pic>
      <xdr:nvPicPr>
        <xdr:cNvPr id="853" name="Picture 852">
          <a:extLst>
            <a:ext uri="{FF2B5EF4-FFF2-40B4-BE49-F238E27FC236}">
              <a16:creationId xmlns:a16="http://schemas.microsoft.com/office/drawing/2014/main" xmlns="" id="{C0920325-8D80-D821-3EE4-3EC00054A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933405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548</xdr:row>
      <xdr:rowOff>26660</xdr:rowOff>
    </xdr:from>
    <xdr:to>
      <xdr:col>0</xdr:col>
      <xdr:colOff>725985</xdr:colOff>
      <xdr:row>548</xdr:row>
      <xdr:rowOff>677473</xdr:rowOff>
    </xdr:to>
    <xdr:pic>
      <xdr:nvPicPr>
        <xdr:cNvPr id="855" name="Picture 854">
          <a:extLst>
            <a:ext uri="{FF2B5EF4-FFF2-40B4-BE49-F238E27FC236}">
              <a16:creationId xmlns:a16="http://schemas.microsoft.com/office/drawing/2014/main" xmlns="" id="{9F14A06C-C8F2-9C29-E88B-24A4143087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940619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549</xdr:row>
      <xdr:rowOff>26660</xdr:rowOff>
    </xdr:from>
    <xdr:to>
      <xdr:col>0</xdr:col>
      <xdr:colOff>725985</xdr:colOff>
      <xdr:row>549</xdr:row>
      <xdr:rowOff>677473</xdr:rowOff>
    </xdr:to>
    <xdr:pic>
      <xdr:nvPicPr>
        <xdr:cNvPr id="857" name="Picture 856">
          <a:extLst>
            <a:ext uri="{FF2B5EF4-FFF2-40B4-BE49-F238E27FC236}">
              <a16:creationId xmlns:a16="http://schemas.microsoft.com/office/drawing/2014/main" xmlns="" id="{0096F62E-1316-3ECA-5620-705F3FDCB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947833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550</xdr:row>
      <xdr:rowOff>26660</xdr:rowOff>
    </xdr:from>
    <xdr:to>
      <xdr:col>0</xdr:col>
      <xdr:colOff>725985</xdr:colOff>
      <xdr:row>550</xdr:row>
      <xdr:rowOff>677473</xdr:rowOff>
    </xdr:to>
    <xdr:pic>
      <xdr:nvPicPr>
        <xdr:cNvPr id="859" name="Picture 858">
          <a:extLst>
            <a:ext uri="{FF2B5EF4-FFF2-40B4-BE49-F238E27FC236}">
              <a16:creationId xmlns:a16="http://schemas.microsoft.com/office/drawing/2014/main" xmlns="" id="{379527E4-D17A-7726-954D-FBA85BE9CF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955046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551</xdr:row>
      <xdr:rowOff>26660</xdr:rowOff>
    </xdr:from>
    <xdr:to>
      <xdr:col>0</xdr:col>
      <xdr:colOff>725985</xdr:colOff>
      <xdr:row>551</xdr:row>
      <xdr:rowOff>677473</xdr:rowOff>
    </xdr:to>
    <xdr:pic>
      <xdr:nvPicPr>
        <xdr:cNvPr id="861" name="Picture 860">
          <a:extLst>
            <a:ext uri="{FF2B5EF4-FFF2-40B4-BE49-F238E27FC236}">
              <a16:creationId xmlns:a16="http://schemas.microsoft.com/office/drawing/2014/main" xmlns="" id="{E2014913-6701-CABA-9D6D-675494B62D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962260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552</xdr:row>
      <xdr:rowOff>26660</xdr:rowOff>
    </xdr:from>
    <xdr:to>
      <xdr:col>0</xdr:col>
      <xdr:colOff>725985</xdr:colOff>
      <xdr:row>552</xdr:row>
      <xdr:rowOff>677473</xdr:rowOff>
    </xdr:to>
    <xdr:pic>
      <xdr:nvPicPr>
        <xdr:cNvPr id="863" name="Picture 862">
          <a:extLst>
            <a:ext uri="{FF2B5EF4-FFF2-40B4-BE49-F238E27FC236}">
              <a16:creationId xmlns:a16="http://schemas.microsoft.com/office/drawing/2014/main" xmlns="" id="{A8392302-A237-A8C8-B46C-57227BFA6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969473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553</xdr:row>
      <xdr:rowOff>26660</xdr:rowOff>
    </xdr:from>
    <xdr:to>
      <xdr:col>0</xdr:col>
      <xdr:colOff>725985</xdr:colOff>
      <xdr:row>553</xdr:row>
      <xdr:rowOff>677473</xdr:rowOff>
    </xdr:to>
    <xdr:pic>
      <xdr:nvPicPr>
        <xdr:cNvPr id="865" name="Picture 864">
          <a:extLst>
            <a:ext uri="{FF2B5EF4-FFF2-40B4-BE49-F238E27FC236}">
              <a16:creationId xmlns:a16="http://schemas.microsoft.com/office/drawing/2014/main" xmlns="" id="{0B7D1659-EB79-CFAA-AAF3-F336343732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976687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554</xdr:row>
      <xdr:rowOff>26660</xdr:rowOff>
    </xdr:from>
    <xdr:to>
      <xdr:col>0</xdr:col>
      <xdr:colOff>725985</xdr:colOff>
      <xdr:row>554</xdr:row>
      <xdr:rowOff>677473</xdr:rowOff>
    </xdr:to>
    <xdr:pic>
      <xdr:nvPicPr>
        <xdr:cNvPr id="867" name="Picture 866">
          <a:extLst>
            <a:ext uri="{FF2B5EF4-FFF2-40B4-BE49-F238E27FC236}">
              <a16:creationId xmlns:a16="http://schemas.microsoft.com/office/drawing/2014/main" xmlns="" id="{A3347CE2-BEB7-E2A6-0009-B6B4C5B1A6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9839010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555</xdr:row>
      <xdr:rowOff>26660</xdr:rowOff>
    </xdr:from>
    <xdr:to>
      <xdr:col>0</xdr:col>
      <xdr:colOff>725985</xdr:colOff>
      <xdr:row>555</xdr:row>
      <xdr:rowOff>677473</xdr:rowOff>
    </xdr:to>
    <xdr:pic>
      <xdr:nvPicPr>
        <xdr:cNvPr id="869" name="Picture 868">
          <a:extLst>
            <a:ext uri="{FF2B5EF4-FFF2-40B4-BE49-F238E27FC236}">
              <a16:creationId xmlns:a16="http://schemas.microsoft.com/office/drawing/2014/main" xmlns="" id="{F636B62D-B227-3C59-B993-A6B1256A3B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3991114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557</xdr:row>
      <xdr:rowOff>6340</xdr:rowOff>
    </xdr:from>
    <xdr:to>
      <xdr:col>0</xdr:col>
      <xdr:colOff>715825</xdr:colOff>
      <xdr:row>557</xdr:row>
      <xdr:rowOff>657153</xdr:rowOff>
    </xdr:to>
    <xdr:pic>
      <xdr:nvPicPr>
        <xdr:cNvPr id="871" name="Picture 870">
          <a:extLst>
            <a:ext uri="{FF2B5EF4-FFF2-40B4-BE49-F238E27FC236}">
              <a16:creationId xmlns:a16="http://schemas.microsoft.com/office/drawing/2014/main" xmlns="" id="{CEDAE752-F4AF-DF1A-0011-89302308C4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0163602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74930</xdr:colOff>
      <xdr:row>558</xdr:row>
      <xdr:rowOff>6340</xdr:rowOff>
    </xdr:from>
    <xdr:to>
      <xdr:col>0</xdr:col>
      <xdr:colOff>715825</xdr:colOff>
      <xdr:row>558</xdr:row>
      <xdr:rowOff>657153</xdr:rowOff>
    </xdr:to>
    <xdr:pic>
      <xdr:nvPicPr>
        <xdr:cNvPr id="873" name="Picture 872">
          <a:extLst>
            <a:ext uri="{FF2B5EF4-FFF2-40B4-BE49-F238E27FC236}">
              <a16:creationId xmlns:a16="http://schemas.microsoft.com/office/drawing/2014/main" xmlns="" id="{60C20C91-6139-46FF-B656-63D57C307C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50254026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64770</xdr:colOff>
      <xdr:row>560</xdr:row>
      <xdr:rowOff>46980</xdr:rowOff>
    </xdr:from>
    <xdr:to>
      <xdr:col>0</xdr:col>
      <xdr:colOff>705665</xdr:colOff>
      <xdr:row>560</xdr:row>
      <xdr:rowOff>697793</xdr:rowOff>
    </xdr:to>
    <xdr:pic>
      <xdr:nvPicPr>
        <xdr:cNvPr id="875" name="Picture 874">
          <a:extLst>
            <a:ext uri="{FF2B5EF4-FFF2-40B4-BE49-F238E27FC236}">
              <a16:creationId xmlns:a16="http://schemas.microsoft.com/office/drawing/2014/main" xmlns="" id="{0B3A107D-5157-0D00-5CBD-A9DABAFA7E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090" y="40273858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64770</xdr:colOff>
      <xdr:row>561</xdr:row>
      <xdr:rowOff>46980</xdr:rowOff>
    </xdr:from>
    <xdr:to>
      <xdr:col>0</xdr:col>
      <xdr:colOff>705665</xdr:colOff>
      <xdr:row>561</xdr:row>
      <xdr:rowOff>697793</xdr:rowOff>
    </xdr:to>
    <xdr:pic>
      <xdr:nvPicPr>
        <xdr:cNvPr id="877" name="Picture 876">
          <a:extLst>
            <a:ext uri="{FF2B5EF4-FFF2-40B4-BE49-F238E27FC236}">
              <a16:creationId xmlns:a16="http://schemas.microsoft.com/office/drawing/2014/main" xmlns="" id="{E4C3AFE9-85C4-D27C-6513-1D119C706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090" y="403459940"/>
          <a:ext cx="640895" cy="650813"/>
        </a:xfrm>
        <a:prstGeom prst="rect">
          <a:avLst/>
        </a:prstGeom>
      </xdr:spPr>
    </xdr:pic>
    <xdr:clientData/>
  </xdr:twoCellAnchor>
  <xdr:twoCellAnchor>
    <xdr:from>
      <xdr:col>0</xdr:col>
      <xdr:colOff>85090</xdr:colOff>
      <xdr:row>564</xdr:row>
      <xdr:rowOff>6340</xdr:rowOff>
    </xdr:from>
    <xdr:to>
      <xdr:col>0</xdr:col>
      <xdr:colOff>725985</xdr:colOff>
      <xdr:row>564</xdr:row>
      <xdr:rowOff>657153</xdr:rowOff>
    </xdr:to>
    <xdr:pic>
      <xdr:nvPicPr>
        <xdr:cNvPr id="879" name="Picture 878">
          <a:extLst>
            <a:ext uri="{FF2B5EF4-FFF2-40B4-BE49-F238E27FC236}">
              <a16:creationId xmlns:a16="http://schemas.microsoft.com/office/drawing/2014/main" xmlns="" id="{E4F9C0CB-6D0B-469D-B282-5621BB0934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410" y="405583380"/>
          <a:ext cx="640895" cy="650813"/>
        </a:xfrm>
        <a:prstGeom prst="rect">
          <a:avLst/>
        </a:prstGeom>
      </xdr:spPr>
    </xdr:pic>
    <xdr:clientData/>
  </xdr:twoCellAnchor>
  <xdr:twoCellAnchor editAs="oneCell">
    <xdr:from>
      <xdr:col>0</xdr:col>
      <xdr:colOff>132080</xdr:colOff>
      <xdr:row>4</xdr:row>
      <xdr:rowOff>132080</xdr:rowOff>
    </xdr:from>
    <xdr:to>
      <xdr:col>0</xdr:col>
      <xdr:colOff>711200</xdr:colOff>
      <xdr:row>4</xdr:row>
      <xdr:rowOff>690900</xdr:rowOff>
    </xdr:to>
    <xdr:pic>
      <xdr:nvPicPr>
        <xdr:cNvPr id="881" name="Picture 880">
          <a:extLst>
            <a:ext uri="{FF2B5EF4-FFF2-40B4-BE49-F238E27FC236}">
              <a16:creationId xmlns:a16="http://schemas.microsoft.com/office/drawing/2014/main" xmlns="" id="{CFD321BF-D8E1-B2C5-5F12-863EF9D78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r:link="rId4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14400" y="1747520"/>
          <a:ext cx="579120" cy="55882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10</xdr:row>
      <xdr:rowOff>91440</xdr:rowOff>
    </xdr:from>
    <xdr:to>
      <xdr:col>0</xdr:col>
      <xdr:colOff>701040</xdr:colOff>
      <xdr:row>10</xdr:row>
      <xdr:rowOff>680740</xdr:rowOff>
    </xdr:to>
    <xdr:pic>
      <xdr:nvPicPr>
        <xdr:cNvPr id="889" name="Picture 888">
          <a:extLst>
            <a:ext uri="{FF2B5EF4-FFF2-40B4-BE49-F238E27FC236}">
              <a16:creationId xmlns:a16="http://schemas.microsoft.com/office/drawing/2014/main" xmlns="" id="{EAF0CB4D-026B-3676-5B0D-AE368628F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r:link="rId4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2960" y="6035040"/>
          <a:ext cx="660400" cy="58930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14</xdr:row>
      <xdr:rowOff>162560</xdr:rowOff>
    </xdr:from>
    <xdr:to>
      <xdr:col>0</xdr:col>
      <xdr:colOff>741680</xdr:colOff>
      <xdr:row>14</xdr:row>
      <xdr:rowOff>640100</xdr:rowOff>
    </xdr:to>
    <xdr:pic>
      <xdr:nvPicPr>
        <xdr:cNvPr id="897" name="Picture 896">
          <a:extLst>
            <a:ext uri="{FF2B5EF4-FFF2-40B4-BE49-F238E27FC236}">
              <a16:creationId xmlns:a16="http://schemas.microsoft.com/office/drawing/2014/main" xmlns="" id="{7A2AC9CC-AFA1-01F0-D3C4-1BA3F0E18F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r:link="rId4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140" y="8991600"/>
          <a:ext cx="657860" cy="477540"/>
        </a:xfrm>
        <a:prstGeom prst="rect">
          <a:avLst/>
        </a:prstGeom>
      </xdr:spPr>
    </xdr:pic>
    <xdr:clientData/>
  </xdr:twoCellAnchor>
  <xdr:twoCellAnchor editAs="oneCell">
    <xdr:from>
      <xdr:col>0</xdr:col>
      <xdr:colOff>71120</xdr:colOff>
      <xdr:row>17</xdr:row>
      <xdr:rowOff>43179</xdr:rowOff>
    </xdr:from>
    <xdr:to>
      <xdr:col>0</xdr:col>
      <xdr:colOff>711200</xdr:colOff>
      <xdr:row>17</xdr:row>
      <xdr:rowOff>711219</xdr:rowOff>
    </xdr:to>
    <xdr:pic>
      <xdr:nvPicPr>
        <xdr:cNvPr id="901" name="Picture 900">
          <a:extLst>
            <a:ext uri="{FF2B5EF4-FFF2-40B4-BE49-F238E27FC236}">
              <a16:creationId xmlns:a16="http://schemas.microsoft.com/office/drawing/2014/main" xmlns="" id="{6AD4E806-F827-E193-24BE-9DB70871B1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r:link="rId4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53440" y="11036299"/>
          <a:ext cx="6400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33</xdr:row>
      <xdr:rowOff>43180</xdr:rowOff>
    </xdr:from>
    <xdr:to>
      <xdr:col>0</xdr:col>
      <xdr:colOff>741680</xdr:colOff>
      <xdr:row>33</xdr:row>
      <xdr:rowOff>711220</xdr:rowOff>
    </xdr:to>
    <xdr:pic>
      <xdr:nvPicPr>
        <xdr:cNvPr id="933" name="Picture 932">
          <a:extLst>
            <a:ext uri="{FF2B5EF4-FFF2-40B4-BE49-F238E27FC236}">
              <a16:creationId xmlns:a16="http://schemas.microsoft.com/office/drawing/2014/main" xmlns="" id="{57BD5748-A442-5550-934B-32DE40732F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r:link="rId4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34720" y="22578060"/>
          <a:ext cx="5892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104140</xdr:colOff>
      <xdr:row>41</xdr:row>
      <xdr:rowOff>193039</xdr:rowOff>
    </xdr:from>
    <xdr:to>
      <xdr:col>0</xdr:col>
      <xdr:colOff>762000</xdr:colOff>
      <xdr:row>41</xdr:row>
      <xdr:rowOff>660418</xdr:rowOff>
    </xdr:to>
    <xdr:pic>
      <xdr:nvPicPr>
        <xdr:cNvPr id="949" name="Picture 948">
          <a:extLst>
            <a:ext uri="{FF2B5EF4-FFF2-40B4-BE49-F238E27FC236}">
              <a16:creationId xmlns:a16="http://schemas.microsoft.com/office/drawing/2014/main" xmlns="" id="{A44156AC-29F1-1D77-B851-469340E22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r:link="rId4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460" y="28498799"/>
          <a:ext cx="657860" cy="467379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43</xdr:row>
      <xdr:rowOff>142239</xdr:rowOff>
    </xdr:from>
    <xdr:to>
      <xdr:col>0</xdr:col>
      <xdr:colOff>762000</xdr:colOff>
      <xdr:row>43</xdr:row>
      <xdr:rowOff>690900</xdr:rowOff>
    </xdr:to>
    <xdr:pic>
      <xdr:nvPicPr>
        <xdr:cNvPr id="955" name="Picture 954">
          <a:extLst>
            <a:ext uri="{FF2B5EF4-FFF2-40B4-BE49-F238E27FC236}">
              <a16:creationId xmlns:a16="http://schemas.microsoft.com/office/drawing/2014/main" xmlns="" id="{D57FEBD4-397B-84CC-E8AE-2F29C11F88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r:link="rId4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65200" y="29890719"/>
          <a:ext cx="579120" cy="548661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49</xdr:row>
      <xdr:rowOff>162560</xdr:rowOff>
    </xdr:from>
    <xdr:to>
      <xdr:col>0</xdr:col>
      <xdr:colOff>802640</xdr:colOff>
      <xdr:row>49</xdr:row>
      <xdr:rowOff>650260</xdr:rowOff>
    </xdr:to>
    <xdr:pic>
      <xdr:nvPicPr>
        <xdr:cNvPr id="965" name="Picture 964">
          <a:extLst>
            <a:ext uri="{FF2B5EF4-FFF2-40B4-BE49-F238E27FC236}">
              <a16:creationId xmlns:a16="http://schemas.microsoft.com/office/drawing/2014/main" xmlns="" id="{8B347C9E-11FF-67E4-81DA-F586A5E28A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r:link="rId4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12800" y="34239200"/>
          <a:ext cx="772160" cy="48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50</xdr:row>
      <xdr:rowOff>22861</xdr:rowOff>
    </xdr:from>
    <xdr:to>
      <xdr:col>0</xdr:col>
      <xdr:colOff>822960</xdr:colOff>
      <xdr:row>50</xdr:row>
      <xdr:rowOff>690901</xdr:rowOff>
    </xdr:to>
    <xdr:pic>
      <xdr:nvPicPr>
        <xdr:cNvPr id="967" name="Picture 966">
          <a:extLst>
            <a:ext uri="{FF2B5EF4-FFF2-40B4-BE49-F238E27FC236}">
              <a16:creationId xmlns:a16="http://schemas.microsoft.com/office/drawing/2014/main" xmlns="" id="{7B658883-DA5F-C4B8-50E1-C0338DE3A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r:link="rId4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420" y="34820861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51</xdr:row>
      <xdr:rowOff>12699</xdr:rowOff>
    </xdr:from>
    <xdr:to>
      <xdr:col>0</xdr:col>
      <xdr:colOff>833120</xdr:colOff>
      <xdr:row>51</xdr:row>
      <xdr:rowOff>680739</xdr:rowOff>
    </xdr:to>
    <xdr:pic>
      <xdr:nvPicPr>
        <xdr:cNvPr id="969" name="Picture 968">
          <a:extLst>
            <a:ext uri="{FF2B5EF4-FFF2-40B4-BE49-F238E27FC236}">
              <a16:creationId xmlns:a16="http://schemas.microsoft.com/office/drawing/2014/main" xmlns="" id="{B6A4335A-0E3D-E4AD-5FEE-1BA5031C89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r:link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04240" y="35532059"/>
          <a:ext cx="7112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59</xdr:row>
      <xdr:rowOff>172719</xdr:rowOff>
    </xdr:from>
    <xdr:to>
      <xdr:col>0</xdr:col>
      <xdr:colOff>792480</xdr:colOff>
      <xdr:row>59</xdr:row>
      <xdr:rowOff>670580</xdr:rowOff>
    </xdr:to>
    <xdr:pic>
      <xdr:nvPicPr>
        <xdr:cNvPr id="987" name="Picture 986">
          <a:extLst>
            <a:ext uri="{FF2B5EF4-FFF2-40B4-BE49-F238E27FC236}">
              <a16:creationId xmlns:a16="http://schemas.microsoft.com/office/drawing/2014/main" xmlns="" id="{B0E4D23E-C42D-7DC7-3A9C-21A3354E89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r:link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2960" y="41462959"/>
          <a:ext cx="751840" cy="497861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66</xdr:row>
      <xdr:rowOff>2541</xdr:rowOff>
    </xdr:from>
    <xdr:to>
      <xdr:col>0</xdr:col>
      <xdr:colOff>751840</xdr:colOff>
      <xdr:row>66</xdr:row>
      <xdr:rowOff>670581</xdr:rowOff>
    </xdr:to>
    <xdr:pic>
      <xdr:nvPicPr>
        <xdr:cNvPr id="997" name="Picture 996">
          <a:extLst>
            <a:ext uri="{FF2B5EF4-FFF2-40B4-BE49-F238E27FC236}">
              <a16:creationId xmlns:a16="http://schemas.microsoft.com/office/drawing/2014/main" xmlns="" id="{22B1F4B6-E1B6-1DA5-C9DA-7F5496780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r:link="rId4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83920" y="46342301"/>
          <a:ext cx="65024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74</xdr:row>
      <xdr:rowOff>152400</xdr:rowOff>
    </xdr:from>
    <xdr:to>
      <xdr:col>0</xdr:col>
      <xdr:colOff>822960</xdr:colOff>
      <xdr:row>74</xdr:row>
      <xdr:rowOff>690900</xdr:rowOff>
    </xdr:to>
    <xdr:pic>
      <xdr:nvPicPr>
        <xdr:cNvPr id="1013" name="Picture 1012">
          <a:extLst>
            <a:ext uri="{FF2B5EF4-FFF2-40B4-BE49-F238E27FC236}">
              <a16:creationId xmlns:a16="http://schemas.microsoft.com/office/drawing/2014/main" xmlns="" id="{CD7F9503-D7DB-10E1-45B8-AB8A155C2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 r:link="rId4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12800" y="52263040"/>
          <a:ext cx="792480" cy="538500"/>
        </a:xfrm>
        <a:prstGeom prst="rect">
          <a:avLst/>
        </a:prstGeom>
      </xdr:spPr>
    </xdr:pic>
    <xdr:clientData/>
  </xdr:twoCellAnchor>
  <xdr:twoCellAnchor editAs="oneCell">
    <xdr:from>
      <xdr:col>0</xdr:col>
      <xdr:colOff>81280</xdr:colOff>
      <xdr:row>79</xdr:row>
      <xdr:rowOff>22860</xdr:rowOff>
    </xdr:from>
    <xdr:to>
      <xdr:col>0</xdr:col>
      <xdr:colOff>772160</xdr:colOff>
      <xdr:row>79</xdr:row>
      <xdr:rowOff>690900</xdr:rowOff>
    </xdr:to>
    <xdr:pic>
      <xdr:nvPicPr>
        <xdr:cNvPr id="1023" name="Picture 1022">
          <a:extLst>
            <a:ext uri="{FF2B5EF4-FFF2-40B4-BE49-F238E27FC236}">
              <a16:creationId xmlns:a16="http://schemas.microsoft.com/office/drawing/2014/main" xmlns="" id="{BEE0A8B5-F2EA-46D6-8BAA-D2809AA12F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r:link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3600" y="55740300"/>
          <a:ext cx="6908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81280</xdr:colOff>
      <xdr:row>80</xdr:row>
      <xdr:rowOff>22858</xdr:rowOff>
    </xdr:from>
    <xdr:to>
      <xdr:col>0</xdr:col>
      <xdr:colOff>772160</xdr:colOff>
      <xdr:row>80</xdr:row>
      <xdr:rowOff>690898</xdr:rowOff>
    </xdr:to>
    <xdr:pic>
      <xdr:nvPicPr>
        <xdr:cNvPr id="1025" name="Picture 1024">
          <a:extLst>
            <a:ext uri="{FF2B5EF4-FFF2-40B4-BE49-F238E27FC236}">
              <a16:creationId xmlns:a16="http://schemas.microsoft.com/office/drawing/2014/main" xmlns="" id="{B24C5876-040F-96C3-5BB2-64F486A2D5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r:link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3600" y="56461658"/>
          <a:ext cx="6908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81280</xdr:colOff>
      <xdr:row>81</xdr:row>
      <xdr:rowOff>22861</xdr:rowOff>
    </xdr:from>
    <xdr:to>
      <xdr:col>0</xdr:col>
      <xdr:colOff>772160</xdr:colOff>
      <xdr:row>81</xdr:row>
      <xdr:rowOff>690901</xdr:rowOff>
    </xdr:to>
    <xdr:pic>
      <xdr:nvPicPr>
        <xdr:cNvPr id="1027" name="Picture 1026">
          <a:extLst>
            <a:ext uri="{FF2B5EF4-FFF2-40B4-BE49-F238E27FC236}">
              <a16:creationId xmlns:a16="http://schemas.microsoft.com/office/drawing/2014/main" xmlns="" id="{E591743A-A3AB-CCC8-A228-0D02011A4E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r:link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3600" y="57183021"/>
          <a:ext cx="6908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81280</xdr:colOff>
      <xdr:row>82</xdr:row>
      <xdr:rowOff>22859</xdr:rowOff>
    </xdr:from>
    <xdr:to>
      <xdr:col>0</xdr:col>
      <xdr:colOff>772160</xdr:colOff>
      <xdr:row>82</xdr:row>
      <xdr:rowOff>690899</xdr:rowOff>
    </xdr:to>
    <xdr:pic>
      <xdr:nvPicPr>
        <xdr:cNvPr id="1029" name="Picture 1028">
          <a:extLst>
            <a:ext uri="{FF2B5EF4-FFF2-40B4-BE49-F238E27FC236}">
              <a16:creationId xmlns:a16="http://schemas.microsoft.com/office/drawing/2014/main" xmlns="" id="{7751D311-F962-3BD7-0DDB-09285ED63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r:link="rId4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3600" y="57904379"/>
          <a:ext cx="6908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81280</xdr:colOff>
      <xdr:row>84</xdr:row>
      <xdr:rowOff>22860</xdr:rowOff>
    </xdr:from>
    <xdr:to>
      <xdr:col>0</xdr:col>
      <xdr:colOff>772160</xdr:colOff>
      <xdr:row>84</xdr:row>
      <xdr:rowOff>690900</xdr:rowOff>
    </xdr:to>
    <xdr:pic>
      <xdr:nvPicPr>
        <xdr:cNvPr id="1033" name="Picture 1032">
          <a:extLst>
            <a:ext uri="{FF2B5EF4-FFF2-40B4-BE49-F238E27FC236}">
              <a16:creationId xmlns:a16="http://schemas.microsoft.com/office/drawing/2014/main" xmlns="" id="{C6E9D1F9-6DF1-13C0-2008-2C97853EE9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r:link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3600" y="59347100"/>
          <a:ext cx="6908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95</xdr:row>
      <xdr:rowOff>43180</xdr:rowOff>
    </xdr:from>
    <xdr:to>
      <xdr:col>0</xdr:col>
      <xdr:colOff>660400</xdr:colOff>
      <xdr:row>95</xdr:row>
      <xdr:rowOff>711220</xdr:rowOff>
    </xdr:to>
    <xdr:pic>
      <xdr:nvPicPr>
        <xdr:cNvPr id="1053" name="Picture 1052">
          <a:extLst>
            <a:ext uri="{FF2B5EF4-FFF2-40B4-BE49-F238E27FC236}">
              <a16:creationId xmlns:a16="http://schemas.microsoft.com/office/drawing/2014/main" xmlns="" id="{B7200D70-934E-CC96-DABE-09F2F625BB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r:link="rId4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26160" y="67302380"/>
          <a:ext cx="4165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99</xdr:row>
      <xdr:rowOff>22862</xdr:rowOff>
    </xdr:from>
    <xdr:to>
      <xdr:col>0</xdr:col>
      <xdr:colOff>690880</xdr:colOff>
      <xdr:row>99</xdr:row>
      <xdr:rowOff>690902</xdr:rowOff>
    </xdr:to>
    <xdr:pic>
      <xdr:nvPicPr>
        <xdr:cNvPr id="1061" name="Picture 1060">
          <a:extLst>
            <a:ext uri="{FF2B5EF4-FFF2-40B4-BE49-F238E27FC236}">
              <a16:creationId xmlns:a16="http://schemas.microsoft.com/office/drawing/2014/main" xmlns="" id="{FF9DAFF9-406F-A48B-C3DF-701B31023C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r:link="rId4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3120" y="70167502"/>
          <a:ext cx="6400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100</xdr:row>
      <xdr:rowOff>22860</xdr:rowOff>
    </xdr:from>
    <xdr:to>
      <xdr:col>0</xdr:col>
      <xdr:colOff>690880</xdr:colOff>
      <xdr:row>100</xdr:row>
      <xdr:rowOff>690900</xdr:rowOff>
    </xdr:to>
    <xdr:pic>
      <xdr:nvPicPr>
        <xdr:cNvPr id="1063" name="Picture 1062">
          <a:extLst>
            <a:ext uri="{FF2B5EF4-FFF2-40B4-BE49-F238E27FC236}">
              <a16:creationId xmlns:a16="http://schemas.microsoft.com/office/drawing/2014/main" xmlns="" id="{3965106B-2FBC-8D1E-4B33-E2A1927BC2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r:link="rId4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3120" y="70888860"/>
          <a:ext cx="6400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101</xdr:row>
      <xdr:rowOff>22858</xdr:rowOff>
    </xdr:from>
    <xdr:to>
      <xdr:col>0</xdr:col>
      <xdr:colOff>690880</xdr:colOff>
      <xdr:row>101</xdr:row>
      <xdr:rowOff>690898</xdr:rowOff>
    </xdr:to>
    <xdr:pic>
      <xdr:nvPicPr>
        <xdr:cNvPr id="1065" name="Picture 1064">
          <a:extLst>
            <a:ext uri="{FF2B5EF4-FFF2-40B4-BE49-F238E27FC236}">
              <a16:creationId xmlns:a16="http://schemas.microsoft.com/office/drawing/2014/main" xmlns="" id="{E8C65837-CAD9-4616-78D7-7AD3AE42CE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r:link="rId4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3120" y="71610218"/>
          <a:ext cx="6400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111</xdr:row>
      <xdr:rowOff>101600</xdr:rowOff>
    </xdr:from>
    <xdr:to>
      <xdr:col>0</xdr:col>
      <xdr:colOff>731520</xdr:colOff>
      <xdr:row>111</xdr:row>
      <xdr:rowOff>650260</xdr:rowOff>
    </xdr:to>
    <xdr:pic>
      <xdr:nvPicPr>
        <xdr:cNvPr id="1083" name="Picture 1082">
          <a:extLst>
            <a:ext uri="{FF2B5EF4-FFF2-40B4-BE49-F238E27FC236}">
              <a16:creationId xmlns:a16="http://schemas.microsoft.com/office/drawing/2014/main" xmlns="" id="{66EC9C48-CA63-3FD8-198A-9863BCB9FC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r:link="rId4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73760" y="78902560"/>
          <a:ext cx="640080" cy="54866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113</xdr:row>
      <xdr:rowOff>43181</xdr:rowOff>
    </xdr:from>
    <xdr:to>
      <xdr:col>0</xdr:col>
      <xdr:colOff>843915</xdr:colOff>
      <xdr:row>113</xdr:row>
      <xdr:rowOff>711221</xdr:rowOff>
    </xdr:to>
    <xdr:pic>
      <xdr:nvPicPr>
        <xdr:cNvPr id="1087" name="Picture 1086">
          <a:extLst>
            <a:ext uri="{FF2B5EF4-FFF2-40B4-BE49-F238E27FC236}">
              <a16:creationId xmlns:a16="http://schemas.microsoft.com/office/drawing/2014/main" xmlns="" id="{DC3C55A2-D71E-96ED-A396-8E925E2350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r:link="rId4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12800" y="80286861"/>
          <a:ext cx="8229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</xdr:colOff>
      <xdr:row>120</xdr:row>
      <xdr:rowOff>53345</xdr:rowOff>
    </xdr:from>
    <xdr:to>
      <xdr:col>0</xdr:col>
      <xdr:colOff>701040</xdr:colOff>
      <xdr:row>121</xdr:row>
      <xdr:rowOff>0</xdr:rowOff>
    </xdr:to>
    <xdr:pic>
      <xdr:nvPicPr>
        <xdr:cNvPr id="1099" name="Picture 1098">
          <a:extLst>
            <a:ext uri="{FF2B5EF4-FFF2-40B4-BE49-F238E27FC236}">
              <a16:creationId xmlns:a16="http://schemas.microsoft.com/office/drawing/2014/main" xmlns="" id="{1198CD9D-F322-C1DA-3A1A-2EF241ED35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r:link="rId4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85346545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121</xdr:row>
      <xdr:rowOff>111760</xdr:rowOff>
    </xdr:from>
    <xdr:to>
      <xdr:col>0</xdr:col>
      <xdr:colOff>812800</xdr:colOff>
      <xdr:row>121</xdr:row>
      <xdr:rowOff>701062</xdr:rowOff>
    </xdr:to>
    <xdr:pic>
      <xdr:nvPicPr>
        <xdr:cNvPr id="1101" name="Picture 1100">
          <a:extLst>
            <a:ext uri="{FF2B5EF4-FFF2-40B4-BE49-F238E27FC236}">
              <a16:creationId xmlns:a16="http://schemas.microsoft.com/office/drawing/2014/main" xmlns="" id="{BD5E902E-07A4-6A76-6A71-99C0C81620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r:link="rId4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83920" y="86126320"/>
          <a:ext cx="711200" cy="589302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122</xdr:row>
      <xdr:rowOff>111758</xdr:rowOff>
    </xdr:from>
    <xdr:to>
      <xdr:col>0</xdr:col>
      <xdr:colOff>812800</xdr:colOff>
      <xdr:row>122</xdr:row>
      <xdr:rowOff>701060</xdr:rowOff>
    </xdr:to>
    <xdr:pic>
      <xdr:nvPicPr>
        <xdr:cNvPr id="1103" name="Picture 1102">
          <a:extLst>
            <a:ext uri="{FF2B5EF4-FFF2-40B4-BE49-F238E27FC236}">
              <a16:creationId xmlns:a16="http://schemas.microsoft.com/office/drawing/2014/main" xmlns="" id="{FEB10614-1FBC-25AB-E038-445C860AE6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r:link="rId4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83920" y="86847678"/>
          <a:ext cx="711200" cy="589302"/>
        </a:xfrm>
        <a:prstGeom prst="rect">
          <a:avLst/>
        </a:prstGeom>
      </xdr:spPr>
    </xdr:pic>
    <xdr:clientData/>
  </xdr:twoCellAnchor>
  <xdr:twoCellAnchor editAs="oneCell">
    <xdr:from>
      <xdr:col>0</xdr:col>
      <xdr:colOff>182880</xdr:colOff>
      <xdr:row>124</xdr:row>
      <xdr:rowOff>53335</xdr:rowOff>
    </xdr:from>
    <xdr:to>
      <xdr:col>0</xdr:col>
      <xdr:colOff>650240</xdr:colOff>
      <xdr:row>125</xdr:row>
      <xdr:rowOff>0</xdr:rowOff>
    </xdr:to>
    <xdr:pic>
      <xdr:nvPicPr>
        <xdr:cNvPr id="1107" name="Picture 1106">
          <a:extLst>
            <a:ext uri="{FF2B5EF4-FFF2-40B4-BE49-F238E27FC236}">
              <a16:creationId xmlns:a16="http://schemas.microsoft.com/office/drawing/2014/main" xmlns="" id="{D5661911-B923-163C-E618-16798562ED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r:link="rId4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65200" y="88231975"/>
          <a:ext cx="4673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126</xdr:row>
      <xdr:rowOff>71119</xdr:rowOff>
    </xdr:from>
    <xdr:to>
      <xdr:col>0</xdr:col>
      <xdr:colOff>843280</xdr:colOff>
      <xdr:row>126</xdr:row>
      <xdr:rowOff>629944</xdr:rowOff>
    </xdr:to>
    <xdr:pic>
      <xdr:nvPicPr>
        <xdr:cNvPr id="1109" name="Picture 1108">
          <a:extLst>
            <a:ext uri="{FF2B5EF4-FFF2-40B4-BE49-F238E27FC236}">
              <a16:creationId xmlns:a16="http://schemas.microsoft.com/office/drawing/2014/main" xmlns="" id="{585EFA3D-99CB-AFE4-B466-F72B9E476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r:link="rId4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2960" y="89692479"/>
          <a:ext cx="802640" cy="558825"/>
        </a:xfrm>
        <a:prstGeom prst="rect">
          <a:avLst/>
        </a:prstGeom>
      </xdr:spPr>
    </xdr:pic>
    <xdr:clientData/>
  </xdr:twoCellAnchor>
  <xdr:twoCellAnchor editAs="oneCell">
    <xdr:from>
      <xdr:col>0</xdr:col>
      <xdr:colOff>71120</xdr:colOff>
      <xdr:row>131</xdr:row>
      <xdr:rowOff>2542</xdr:rowOff>
    </xdr:from>
    <xdr:to>
      <xdr:col>0</xdr:col>
      <xdr:colOff>731520</xdr:colOff>
      <xdr:row>131</xdr:row>
      <xdr:rowOff>670582</xdr:rowOff>
    </xdr:to>
    <xdr:pic>
      <xdr:nvPicPr>
        <xdr:cNvPr id="1121" name="Picture 1120">
          <a:extLst>
            <a:ext uri="{FF2B5EF4-FFF2-40B4-BE49-F238E27FC236}">
              <a16:creationId xmlns:a16="http://schemas.microsoft.com/office/drawing/2014/main" xmlns="" id="{2AAB74A9-FBFA-AC05-86E6-594F535FF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r:link="rId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53440" y="93230702"/>
          <a:ext cx="6604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71120</xdr:colOff>
      <xdr:row>132</xdr:row>
      <xdr:rowOff>2540</xdr:rowOff>
    </xdr:from>
    <xdr:to>
      <xdr:col>0</xdr:col>
      <xdr:colOff>731520</xdr:colOff>
      <xdr:row>132</xdr:row>
      <xdr:rowOff>670580</xdr:rowOff>
    </xdr:to>
    <xdr:pic>
      <xdr:nvPicPr>
        <xdr:cNvPr id="1123" name="Picture 1122">
          <a:extLst>
            <a:ext uri="{FF2B5EF4-FFF2-40B4-BE49-F238E27FC236}">
              <a16:creationId xmlns:a16="http://schemas.microsoft.com/office/drawing/2014/main" xmlns="" id="{8848A702-9EE3-05B1-8441-FCCB25C1B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r:link="rId4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53440" y="93952060"/>
          <a:ext cx="6604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144</xdr:row>
      <xdr:rowOff>71120</xdr:rowOff>
    </xdr:from>
    <xdr:to>
      <xdr:col>0</xdr:col>
      <xdr:colOff>772160</xdr:colOff>
      <xdr:row>144</xdr:row>
      <xdr:rowOff>680735</xdr:rowOff>
    </xdr:to>
    <xdr:pic>
      <xdr:nvPicPr>
        <xdr:cNvPr id="1147" name="Picture 1146">
          <a:extLst>
            <a:ext uri="{FF2B5EF4-FFF2-40B4-BE49-F238E27FC236}">
              <a16:creationId xmlns:a16="http://schemas.microsoft.com/office/drawing/2014/main" xmlns="" id="{C3B8A691-763C-234D-5825-3695AB54B10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74" r:link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926"/>
        <a:stretch>
          <a:fillRect/>
        </a:stretch>
      </xdr:blipFill>
      <xdr:spPr>
        <a:xfrm>
          <a:off x="896620" y="102676960"/>
          <a:ext cx="657860" cy="609615"/>
        </a:xfrm>
        <a:prstGeom prst="rect">
          <a:avLst/>
        </a:prstGeom>
      </xdr:spPr>
    </xdr:pic>
    <xdr:clientData/>
  </xdr:twoCellAnchor>
  <xdr:twoCellAnchor editAs="oneCell">
    <xdr:from>
      <xdr:col>0</xdr:col>
      <xdr:colOff>175260</xdr:colOff>
      <xdr:row>145</xdr:row>
      <xdr:rowOff>53345</xdr:rowOff>
    </xdr:from>
    <xdr:to>
      <xdr:col>0</xdr:col>
      <xdr:colOff>833120</xdr:colOff>
      <xdr:row>146</xdr:row>
      <xdr:rowOff>0</xdr:rowOff>
    </xdr:to>
    <xdr:pic>
      <xdr:nvPicPr>
        <xdr:cNvPr id="1149" name="Picture 1148">
          <a:extLst>
            <a:ext uri="{FF2B5EF4-FFF2-40B4-BE49-F238E27FC236}">
              <a16:creationId xmlns:a16="http://schemas.microsoft.com/office/drawing/2014/main" xmlns="" id="{543CC373-51CC-6168-984A-FCC05BBE9D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r:link="rId4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7580" y="103380545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150</xdr:row>
      <xdr:rowOff>101599</xdr:rowOff>
    </xdr:from>
    <xdr:to>
      <xdr:col>0</xdr:col>
      <xdr:colOff>741680</xdr:colOff>
      <xdr:row>150</xdr:row>
      <xdr:rowOff>711224</xdr:rowOff>
    </xdr:to>
    <xdr:pic>
      <xdr:nvPicPr>
        <xdr:cNvPr id="1159" name="Picture 1158">
          <a:extLst>
            <a:ext uri="{FF2B5EF4-FFF2-40B4-BE49-F238E27FC236}">
              <a16:creationId xmlns:a16="http://schemas.microsoft.com/office/drawing/2014/main" xmlns="" id="{430B6252-EF71-8D64-0281-7B48B719F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 r:link="rId4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73760" y="107035599"/>
          <a:ext cx="650240" cy="6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159</xdr:row>
      <xdr:rowOff>12695</xdr:rowOff>
    </xdr:from>
    <xdr:to>
      <xdr:col>0</xdr:col>
      <xdr:colOff>792480</xdr:colOff>
      <xdr:row>159</xdr:row>
      <xdr:rowOff>680735</xdr:rowOff>
    </xdr:to>
    <xdr:pic>
      <xdr:nvPicPr>
        <xdr:cNvPr id="1177" name="Picture 1176">
          <a:extLst>
            <a:ext uri="{FF2B5EF4-FFF2-40B4-BE49-F238E27FC236}">
              <a16:creationId xmlns:a16="http://schemas.microsoft.com/office/drawing/2014/main" xmlns="" id="{34E841B9-5465-9D6D-209D-440AF63DDE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r:link="rId4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43280" y="113438935"/>
          <a:ext cx="73152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166</xdr:row>
      <xdr:rowOff>101600</xdr:rowOff>
    </xdr:from>
    <xdr:to>
      <xdr:col>0</xdr:col>
      <xdr:colOff>792480</xdr:colOff>
      <xdr:row>166</xdr:row>
      <xdr:rowOff>670582</xdr:rowOff>
    </xdr:to>
    <xdr:pic>
      <xdr:nvPicPr>
        <xdr:cNvPr id="1191" name="Picture 1190">
          <a:extLst>
            <a:ext uri="{FF2B5EF4-FFF2-40B4-BE49-F238E27FC236}">
              <a16:creationId xmlns:a16="http://schemas.microsoft.com/office/drawing/2014/main" xmlns="" id="{A0DAE888-EFC3-3892-71AD-4B81CD4BF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r:link="rId4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3120" y="118577360"/>
          <a:ext cx="741680" cy="568982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177</xdr:row>
      <xdr:rowOff>223520</xdr:rowOff>
    </xdr:from>
    <xdr:to>
      <xdr:col>0</xdr:col>
      <xdr:colOff>833120</xdr:colOff>
      <xdr:row>177</xdr:row>
      <xdr:rowOff>609620</xdr:rowOff>
    </xdr:to>
    <xdr:pic>
      <xdr:nvPicPr>
        <xdr:cNvPr id="1213" name="Picture 1212">
          <a:extLst>
            <a:ext uri="{FF2B5EF4-FFF2-40B4-BE49-F238E27FC236}">
              <a16:creationId xmlns:a16="http://schemas.microsoft.com/office/drawing/2014/main" xmlns="" id="{4674EE3F-F46E-6F3E-BBD3-F25D1D9FD8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r:link="rId4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12800" y="126634240"/>
          <a:ext cx="802640" cy="386100"/>
        </a:xfrm>
        <a:prstGeom prst="rect">
          <a:avLst/>
        </a:prstGeom>
      </xdr:spPr>
    </xdr:pic>
    <xdr:clientData/>
  </xdr:twoCellAnchor>
  <xdr:twoCellAnchor editAs="oneCell">
    <xdr:from>
      <xdr:col>0</xdr:col>
      <xdr:colOff>162560</xdr:colOff>
      <xdr:row>185</xdr:row>
      <xdr:rowOff>33015</xdr:rowOff>
    </xdr:from>
    <xdr:to>
      <xdr:col>0</xdr:col>
      <xdr:colOff>782320</xdr:colOff>
      <xdr:row>185</xdr:row>
      <xdr:rowOff>701055</xdr:rowOff>
    </xdr:to>
    <xdr:pic>
      <xdr:nvPicPr>
        <xdr:cNvPr id="1227" name="Picture 1226">
          <a:extLst>
            <a:ext uri="{FF2B5EF4-FFF2-40B4-BE49-F238E27FC236}">
              <a16:creationId xmlns:a16="http://schemas.microsoft.com/office/drawing/2014/main" xmlns="" id="{A484B062-62E5-D8E8-B57E-0C8D448041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r:link="rId4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4880" y="132214615"/>
          <a:ext cx="6197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190</xdr:row>
      <xdr:rowOff>142239</xdr:rowOff>
    </xdr:from>
    <xdr:to>
      <xdr:col>0</xdr:col>
      <xdr:colOff>833120</xdr:colOff>
      <xdr:row>190</xdr:row>
      <xdr:rowOff>680734</xdr:rowOff>
    </xdr:to>
    <xdr:pic>
      <xdr:nvPicPr>
        <xdr:cNvPr id="1237" name="Picture 1236">
          <a:extLst>
            <a:ext uri="{FF2B5EF4-FFF2-40B4-BE49-F238E27FC236}">
              <a16:creationId xmlns:a16="http://schemas.microsoft.com/office/drawing/2014/main" xmlns="" id="{CFF94FBE-94A4-509F-7840-3890D6CC4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r:link="rId4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12800" y="135930639"/>
          <a:ext cx="802640" cy="538495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192</xdr:row>
      <xdr:rowOff>12702</xdr:rowOff>
    </xdr:from>
    <xdr:to>
      <xdr:col>0</xdr:col>
      <xdr:colOff>802640</xdr:colOff>
      <xdr:row>192</xdr:row>
      <xdr:rowOff>680742</xdr:rowOff>
    </xdr:to>
    <xdr:pic>
      <xdr:nvPicPr>
        <xdr:cNvPr id="1241" name="Picture 1240">
          <a:extLst>
            <a:ext uri="{FF2B5EF4-FFF2-40B4-BE49-F238E27FC236}">
              <a16:creationId xmlns:a16="http://schemas.microsoft.com/office/drawing/2014/main" xmlns="" id="{150A0194-F96D-5A98-5F13-2F10FEF06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r:link="rId4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73760" y="137243822"/>
          <a:ext cx="7112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73660</xdr:colOff>
      <xdr:row>196</xdr:row>
      <xdr:rowOff>132080</xdr:rowOff>
    </xdr:from>
    <xdr:to>
      <xdr:col>0</xdr:col>
      <xdr:colOff>731520</xdr:colOff>
      <xdr:row>196</xdr:row>
      <xdr:rowOff>619782</xdr:rowOff>
    </xdr:to>
    <xdr:pic>
      <xdr:nvPicPr>
        <xdr:cNvPr id="1251" name="Picture 1250">
          <a:extLst>
            <a:ext uri="{FF2B5EF4-FFF2-40B4-BE49-F238E27FC236}">
              <a16:creationId xmlns:a16="http://schemas.microsoft.com/office/drawing/2014/main" xmlns="" id="{420B65EC-926E-04F4-B340-6128CFBC83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 r:link="rId4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980" y="140248640"/>
          <a:ext cx="657860" cy="487702"/>
        </a:xfrm>
        <a:prstGeom prst="rect">
          <a:avLst/>
        </a:prstGeom>
      </xdr:spPr>
    </xdr:pic>
    <xdr:clientData/>
  </xdr:twoCellAnchor>
  <xdr:twoCellAnchor editAs="oneCell">
    <xdr:from>
      <xdr:col>0</xdr:col>
      <xdr:colOff>2540</xdr:colOff>
      <xdr:row>202</xdr:row>
      <xdr:rowOff>132079</xdr:rowOff>
    </xdr:from>
    <xdr:to>
      <xdr:col>0</xdr:col>
      <xdr:colOff>660400</xdr:colOff>
      <xdr:row>202</xdr:row>
      <xdr:rowOff>680744</xdr:rowOff>
    </xdr:to>
    <xdr:pic>
      <xdr:nvPicPr>
        <xdr:cNvPr id="1259" name="Picture 1258">
          <a:extLst>
            <a:ext uri="{FF2B5EF4-FFF2-40B4-BE49-F238E27FC236}">
              <a16:creationId xmlns:a16="http://schemas.microsoft.com/office/drawing/2014/main" xmlns="" id="{7C749075-36BE-F55B-715E-289D10842E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 r:link="rId4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" y="144576799"/>
          <a:ext cx="657860" cy="548665"/>
        </a:xfrm>
        <a:prstGeom prst="rect">
          <a:avLst/>
        </a:prstGeom>
      </xdr:spPr>
    </xdr:pic>
    <xdr:clientData/>
  </xdr:twoCellAnchor>
  <xdr:twoCellAnchor editAs="oneCell">
    <xdr:from>
      <xdr:col>0</xdr:col>
      <xdr:colOff>73660</xdr:colOff>
      <xdr:row>203</xdr:row>
      <xdr:rowOff>2540</xdr:rowOff>
    </xdr:from>
    <xdr:to>
      <xdr:col>0</xdr:col>
      <xdr:colOff>731520</xdr:colOff>
      <xdr:row>203</xdr:row>
      <xdr:rowOff>670580</xdr:rowOff>
    </xdr:to>
    <xdr:pic>
      <xdr:nvPicPr>
        <xdr:cNvPr id="1263" name="Picture 1262">
          <a:extLst>
            <a:ext uri="{FF2B5EF4-FFF2-40B4-BE49-F238E27FC236}">
              <a16:creationId xmlns:a16="http://schemas.microsoft.com/office/drawing/2014/main" xmlns="" id="{A63B0D2F-8EFE-40AC-452C-6F228D6A12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 r:link="rId4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980" y="14516862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206</xdr:row>
      <xdr:rowOff>22865</xdr:rowOff>
    </xdr:from>
    <xdr:to>
      <xdr:col>0</xdr:col>
      <xdr:colOff>782320</xdr:colOff>
      <xdr:row>206</xdr:row>
      <xdr:rowOff>690905</xdr:rowOff>
    </xdr:to>
    <xdr:pic>
      <xdr:nvPicPr>
        <xdr:cNvPr id="1269" name="Picture 1268">
          <a:extLst>
            <a:ext uri="{FF2B5EF4-FFF2-40B4-BE49-F238E27FC236}">
              <a16:creationId xmlns:a16="http://schemas.microsoft.com/office/drawing/2014/main" xmlns="" id="{AE7AF9FA-A0B1-E6D2-D8EC-0313FDEB91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 r:link="rId4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04240" y="147353025"/>
          <a:ext cx="6604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207</xdr:row>
      <xdr:rowOff>53342</xdr:rowOff>
    </xdr:from>
    <xdr:to>
      <xdr:col>0</xdr:col>
      <xdr:colOff>741680</xdr:colOff>
      <xdr:row>208</xdr:row>
      <xdr:rowOff>22</xdr:rowOff>
    </xdr:to>
    <xdr:pic>
      <xdr:nvPicPr>
        <xdr:cNvPr id="1271" name="Picture 1270">
          <a:extLst>
            <a:ext uri="{FF2B5EF4-FFF2-40B4-BE49-F238E27FC236}">
              <a16:creationId xmlns:a16="http://schemas.microsoft.com/office/drawing/2014/main" xmlns="" id="{49C53C56-F662-D313-3219-954D8E5CD8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r:link="rId5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140" y="148104862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211</xdr:row>
      <xdr:rowOff>152399</xdr:rowOff>
    </xdr:from>
    <xdr:to>
      <xdr:col>0</xdr:col>
      <xdr:colOff>772160</xdr:colOff>
      <xdr:row>211</xdr:row>
      <xdr:rowOff>650264</xdr:rowOff>
    </xdr:to>
    <xdr:pic>
      <xdr:nvPicPr>
        <xdr:cNvPr id="1279" name="Picture 1278">
          <a:extLst>
            <a:ext uri="{FF2B5EF4-FFF2-40B4-BE49-F238E27FC236}">
              <a16:creationId xmlns:a16="http://schemas.microsoft.com/office/drawing/2014/main" xmlns="" id="{FC6CE00E-65F0-13A7-8BBA-E47A3252D5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 r:link="rId5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620" y="151089359"/>
          <a:ext cx="657860" cy="497865"/>
        </a:xfrm>
        <a:prstGeom prst="rect">
          <a:avLst/>
        </a:prstGeom>
      </xdr:spPr>
    </xdr:pic>
    <xdr:clientData/>
  </xdr:twoCellAnchor>
  <xdr:twoCellAnchor editAs="oneCell">
    <xdr:from>
      <xdr:col>0</xdr:col>
      <xdr:colOff>71120</xdr:colOff>
      <xdr:row>212</xdr:row>
      <xdr:rowOff>63502</xdr:rowOff>
    </xdr:from>
    <xdr:to>
      <xdr:col>0</xdr:col>
      <xdr:colOff>812800</xdr:colOff>
      <xdr:row>213</xdr:row>
      <xdr:rowOff>10182</xdr:rowOff>
    </xdr:to>
    <xdr:pic>
      <xdr:nvPicPr>
        <xdr:cNvPr id="1281" name="Picture 1280">
          <a:extLst>
            <a:ext uri="{FF2B5EF4-FFF2-40B4-BE49-F238E27FC236}">
              <a16:creationId xmlns:a16="http://schemas.microsoft.com/office/drawing/2014/main" xmlns="" id="{DD0774F1-8F78-C655-26CE-2B662FAB63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 r:link="rId5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53440" y="151721822"/>
          <a:ext cx="7416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12695</xdr:rowOff>
    </xdr:from>
    <xdr:to>
      <xdr:col>0</xdr:col>
      <xdr:colOff>741680</xdr:colOff>
      <xdr:row>215</xdr:row>
      <xdr:rowOff>680735</xdr:rowOff>
    </xdr:to>
    <xdr:pic>
      <xdr:nvPicPr>
        <xdr:cNvPr id="1287" name="Picture 1286">
          <a:extLst>
            <a:ext uri="{FF2B5EF4-FFF2-40B4-BE49-F238E27FC236}">
              <a16:creationId xmlns:a16="http://schemas.microsoft.com/office/drawing/2014/main" xmlns="" id="{DC9FD659-0CB0-09C8-F1D4-6585239BE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r:link="rId5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51840" y="153835095"/>
          <a:ext cx="7416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217</xdr:row>
      <xdr:rowOff>63502</xdr:rowOff>
    </xdr:from>
    <xdr:to>
      <xdr:col>0</xdr:col>
      <xdr:colOff>762000</xdr:colOff>
      <xdr:row>218</xdr:row>
      <xdr:rowOff>10182</xdr:rowOff>
    </xdr:to>
    <xdr:pic>
      <xdr:nvPicPr>
        <xdr:cNvPr id="1291" name="Picture 1290">
          <a:extLst>
            <a:ext uri="{FF2B5EF4-FFF2-40B4-BE49-F238E27FC236}">
              <a16:creationId xmlns:a16="http://schemas.microsoft.com/office/drawing/2014/main" xmlns="" id="{2AB4BEB1-D4C1-2B20-7AB8-37ADB0079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 r:link="rId5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73760" y="155328622"/>
          <a:ext cx="6705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236</xdr:row>
      <xdr:rowOff>33025</xdr:rowOff>
    </xdr:from>
    <xdr:to>
      <xdr:col>0</xdr:col>
      <xdr:colOff>751840</xdr:colOff>
      <xdr:row>236</xdr:row>
      <xdr:rowOff>701065</xdr:rowOff>
    </xdr:to>
    <xdr:pic>
      <xdr:nvPicPr>
        <xdr:cNvPr id="1329" name="Picture 1328">
          <a:extLst>
            <a:ext uri="{FF2B5EF4-FFF2-40B4-BE49-F238E27FC236}">
              <a16:creationId xmlns:a16="http://schemas.microsoft.com/office/drawing/2014/main" xmlns="" id="{3DA612A8-3FC1-5ED9-0F1C-EFDE5EADD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r:link="rId5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2960" y="169003985"/>
          <a:ext cx="7112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162560</xdr:colOff>
      <xdr:row>247</xdr:row>
      <xdr:rowOff>114305</xdr:rowOff>
    </xdr:from>
    <xdr:to>
      <xdr:col>0</xdr:col>
      <xdr:colOff>782320</xdr:colOff>
      <xdr:row>248</xdr:row>
      <xdr:rowOff>60985</xdr:rowOff>
    </xdr:to>
    <xdr:pic>
      <xdr:nvPicPr>
        <xdr:cNvPr id="1349" name="Picture 1348">
          <a:extLst>
            <a:ext uri="{FF2B5EF4-FFF2-40B4-BE49-F238E27FC236}">
              <a16:creationId xmlns:a16="http://schemas.microsoft.com/office/drawing/2014/main" xmlns="" id="{793CE258-188C-27DA-8089-FB3C274277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r:link="rId5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44880" y="177020225"/>
          <a:ext cx="6197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121920</xdr:colOff>
      <xdr:row>253</xdr:row>
      <xdr:rowOff>53340</xdr:rowOff>
    </xdr:from>
    <xdr:to>
      <xdr:col>0</xdr:col>
      <xdr:colOff>833120</xdr:colOff>
      <xdr:row>254</xdr:row>
      <xdr:rowOff>0</xdr:rowOff>
    </xdr:to>
    <xdr:pic>
      <xdr:nvPicPr>
        <xdr:cNvPr id="1363" name="Picture 1362">
          <a:extLst>
            <a:ext uri="{FF2B5EF4-FFF2-40B4-BE49-F238E27FC236}">
              <a16:creationId xmlns:a16="http://schemas.microsoft.com/office/drawing/2014/main" xmlns="" id="{8B714B8F-3EEC-0A6A-D94E-5D629A805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 r:link="rId5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04240" y="181287420"/>
          <a:ext cx="7112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71120</xdr:colOff>
      <xdr:row>259</xdr:row>
      <xdr:rowOff>101600</xdr:rowOff>
    </xdr:from>
    <xdr:to>
      <xdr:col>0</xdr:col>
      <xdr:colOff>762000</xdr:colOff>
      <xdr:row>259</xdr:row>
      <xdr:rowOff>690910</xdr:rowOff>
    </xdr:to>
    <xdr:pic>
      <xdr:nvPicPr>
        <xdr:cNvPr id="1375" name="Picture 1374">
          <a:extLst>
            <a:ext uri="{FF2B5EF4-FFF2-40B4-BE49-F238E27FC236}">
              <a16:creationId xmlns:a16="http://schemas.microsoft.com/office/drawing/2014/main" xmlns="" id="{B3567CE7-D34F-764F-F06E-269F71C1EA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 r:link="rId5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53440" y="185663840"/>
          <a:ext cx="690880" cy="589310"/>
        </a:xfrm>
        <a:prstGeom prst="rect">
          <a:avLst/>
        </a:prstGeom>
      </xdr:spPr>
    </xdr:pic>
    <xdr:clientData/>
  </xdr:twoCellAnchor>
  <xdr:twoCellAnchor editAs="oneCell">
    <xdr:from>
      <xdr:col>0</xdr:col>
      <xdr:colOff>81278</xdr:colOff>
      <xdr:row>261</xdr:row>
      <xdr:rowOff>43185</xdr:rowOff>
    </xdr:from>
    <xdr:to>
      <xdr:col>0</xdr:col>
      <xdr:colOff>792479</xdr:colOff>
      <xdr:row>261</xdr:row>
      <xdr:rowOff>711225</xdr:rowOff>
    </xdr:to>
    <xdr:pic>
      <xdr:nvPicPr>
        <xdr:cNvPr id="1379" name="Picture 1378">
          <a:extLst>
            <a:ext uri="{FF2B5EF4-FFF2-40B4-BE49-F238E27FC236}">
              <a16:creationId xmlns:a16="http://schemas.microsoft.com/office/drawing/2014/main" xmlns="" id="{BAB96E34-F232-9763-9E5F-0669880C2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 r:link="rId5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63598" y="187048145"/>
          <a:ext cx="711201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269</xdr:row>
      <xdr:rowOff>63510</xdr:rowOff>
    </xdr:from>
    <xdr:to>
      <xdr:col>0</xdr:col>
      <xdr:colOff>721360</xdr:colOff>
      <xdr:row>270</xdr:row>
      <xdr:rowOff>10190</xdr:rowOff>
    </xdr:to>
    <xdr:pic>
      <xdr:nvPicPr>
        <xdr:cNvPr id="1395" name="Picture 1394">
          <a:extLst>
            <a:ext uri="{FF2B5EF4-FFF2-40B4-BE49-F238E27FC236}">
              <a16:creationId xmlns:a16="http://schemas.microsoft.com/office/drawing/2014/main" xmlns="" id="{12E9BD7C-E017-2EB7-69FC-13510AFAE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r:link="rId5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" y="19283935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270</xdr:row>
      <xdr:rowOff>63495</xdr:rowOff>
    </xdr:from>
    <xdr:to>
      <xdr:col>0</xdr:col>
      <xdr:colOff>721360</xdr:colOff>
      <xdr:row>271</xdr:row>
      <xdr:rowOff>10175</xdr:rowOff>
    </xdr:to>
    <xdr:pic>
      <xdr:nvPicPr>
        <xdr:cNvPr id="1397" name="Picture 1396">
          <a:extLst>
            <a:ext uri="{FF2B5EF4-FFF2-40B4-BE49-F238E27FC236}">
              <a16:creationId xmlns:a16="http://schemas.microsoft.com/office/drawing/2014/main" xmlns="" id="{A45AC6F0-480C-EB95-8F01-6C05268F8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r:link="rId5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" y="193560695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104140</xdr:colOff>
      <xdr:row>271</xdr:row>
      <xdr:rowOff>81280</xdr:rowOff>
    </xdr:from>
    <xdr:to>
      <xdr:col>0</xdr:col>
      <xdr:colOff>762000</xdr:colOff>
      <xdr:row>271</xdr:row>
      <xdr:rowOff>690890</xdr:rowOff>
    </xdr:to>
    <xdr:pic>
      <xdr:nvPicPr>
        <xdr:cNvPr id="1401" name="Picture 1400">
          <a:extLst>
            <a:ext uri="{FF2B5EF4-FFF2-40B4-BE49-F238E27FC236}">
              <a16:creationId xmlns:a16="http://schemas.microsoft.com/office/drawing/2014/main" xmlns="" id="{2F6912D1-7C6A-E943-31C3-29040B5EA5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3" r:link="rId5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460" y="194299840"/>
          <a:ext cx="657860" cy="60961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297</xdr:row>
      <xdr:rowOff>233680</xdr:rowOff>
    </xdr:from>
    <xdr:to>
      <xdr:col>0</xdr:col>
      <xdr:colOff>772160</xdr:colOff>
      <xdr:row>297</xdr:row>
      <xdr:rowOff>650270</xdr:rowOff>
    </xdr:to>
    <xdr:pic>
      <xdr:nvPicPr>
        <xdr:cNvPr id="1455" name="Picture 1454">
          <a:extLst>
            <a:ext uri="{FF2B5EF4-FFF2-40B4-BE49-F238E27FC236}">
              <a16:creationId xmlns:a16="http://schemas.microsoft.com/office/drawing/2014/main" xmlns="" id="{69ABD155-298B-33BC-A3DD-26CE7EE86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5" r:link="rId5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620" y="213207600"/>
          <a:ext cx="657860" cy="416590"/>
        </a:xfrm>
        <a:prstGeom prst="rect">
          <a:avLst/>
        </a:prstGeom>
      </xdr:spPr>
    </xdr:pic>
    <xdr:clientData/>
  </xdr:twoCellAnchor>
  <xdr:twoCellAnchor editAs="oneCell">
    <xdr:from>
      <xdr:col>0</xdr:col>
      <xdr:colOff>93980</xdr:colOff>
      <xdr:row>303</xdr:row>
      <xdr:rowOff>12710</xdr:rowOff>
    </xdr:from>
    <xdr:to>
      <xdr:col>0</xdr:col>
      <xdr:colOff>751840</xdr:colOff>
      <xdr:row>303</xdr:row>
      <xdr:rowOff>680750</xdr:rowOff>
    </xdr:to>
    <xdr:pic>
      <xdr:nvPicPr>
        <xdr:cNvPr id="1465" name="Picture 1464">
          <a:extLst>
            <a:ext uri="{FF2B5EF4-FFF2-40B4-BE49-F238E27FC236}">
              <a16:creationId xmlns:a16="http://schemas.microsoft.com/office/drawing/2014/main" xmlns="" id="{3DB94347-6A28-9612-B1B2-91DA0C12BC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 r:link="rId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21731479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308</xdr:row>
      <xdr:rowOff>33020</xdr:rowOff>
    </xdr:from>
    <xdr:to>
      <xdr:col>0</xdr:col>
      <xdr:colOff>741680</xdr:colOff>
      <xdr:row>308</xdr:row>
      <xdr:rowOff>701060</xdr:rowOff>
    </xdr:to>
    <xdr:pic>
      <xdr:nvPicPr>
        <xdr:cNvPr id="1473" name="Picture 1472">
          <a:extLst>
            <a:ext uri="{FF2B5EF4-FFF2-40B4-BE49-F238E27FC236}">
              <a16:creationId xmlns:a16="http://schemas.microsoft.com/office/drawing/2014/main" xmlns="" id="{5FE06C90-1C32-A070-D35A-09D0E79A7B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9" r:link="rId5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140" y="22094190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73660</xdr:colOff>
      <xdr:row>312</xdr:row>
      <xdr:rowOff>91440</xdr:rowOff>
    </xdr:from>
    <xdr:to>
      <xdr:col>0</xdr:col>
      <xdr:colOff>731520</xdr:colOff>
      <xdr:row>312</xdr:row>
      <xdr:rowOff>701050</xdr:rowOff>
    </xdr:to>
    <xdr:pic>
      <xdr:nvPicPr>
        <xdr:cNvPr id="1481" name="Picture 1480">
          <a:extLst>
            <a:ext uri="{FF2B5EF4-FFF2-40B4-BE49-F238E27FC236}">
              <a16:creationId xmlns:a16="http://schemas.microsoft.com/office/drawing/2014/main" xmlns="" id="{F2B06F14-912C-5D71-56DD-FF5639EA4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 r:link="rId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980" y="223885760"/>
          <a:ext cx="657860" cy="60961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313</xdr:row>
      <xdr:rowOff>22860</xdr:rowOff>
    </xdr:from>
    <xdr:to>
      <xdr:col>0</xdr:col>
      <xdr:colOff>741680</xdr:colOff>
      <xdr:row>313</xdr:row>
      <xdr:rowOff>690900</xdr:rowOff>
    </xdr:to>
    <xdr:pic>
      <xdr:nvPicPr>
        <xdr:cNvPr id="1483" name="Picture 1482">
          <a:extLst>
            <a:ext uri="{FF2B5EF4-FFF2-40B4-BE49-F238E27FC236}">
              <a16:creationId xmlns:a16="http://schemas.microsoft.com/office/drawing/2014/main" xmlns="" id="{4B8958A3-9780-BB61-501C-BC1709D5F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 r:link="rId5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140" y="22453854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323</xdr:row>
      <xdr:rowOff>713750</xdr:rowOff>
    </xdr:from>
    <xdr:to>
      <xdr:col>0</xdr:col>
      <xdr:colOff>721360</xdr:colOff>
      <xdr:row>324</xdr:row>
      <xdr:rowOff>660430</xdr:rowOff>
    </xdr:to>
    <xdr:pic>
      <xdr:nvPicPr>
        <xdr:cNvPr id="1505" name="Picture 1504">
          <a:extLst>
            <a:ext uri="{FF2B5EF4-FFF2-40B4-BE49-F238E27FC236}">
              <a16:creationId xmlns:a16="http://schemas.microsoft.com/office/drawing/2014/main" xmlns="" id="{1EBA0897-0F6E-E608-66F4-BF51BA9A4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3" r:link="rId5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" y="23244303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154940</xdr:colOff>
      <xdr:row>352</xdr:row>
      <xdr:rowOff>12705</xdr:rowOff>
    </xdr:from>
    <xdr:to>
      <xdr:col>0</xdr:col>
      <xdr:colOff>812800</xdr:colOff>
      <xdr:row>352</xdr:row>
      <xdr:rowOff>680745</xdr:rowOff>
    </xdr:to>
    <xdr:pic>
      <xdr:nvPicPr>
        <xdr:cNvPr id="1559" name="Picture 1558">
          <a:extLst>
            <a:ext uri="{FF2B5EF4-FFF2-40B4-BE49-F238E27FC236}">
              <a16:creationId xmlns:a16="http://schemas.microsoft.com/office/drawing/2014/main" xmlns="" id="{B867F0EC-75E7-A2A6-00AE-F27301EFFF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5" r:link="rId5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" y="252661425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355</xdr:row>
      <xdr:rowOff>22850</xdr:rowOff>
    </xdr:from>
    <xdr:to>
      <xdr:col>0</xdr:col>
      <xdr:colOff>721360</xdr:colOff>
      <xdr:row>355</xdr:row>
      <xdr:rowOff>690890</xdr:rowOff>
    </xdr:to>
    <xdr:pic>
      <xdr:nvPicPr>
        <xdr:cNvPr id="1561" name="Picture 1560">
          <a:extLst>
            <a:ext uri="{FF2B5EF4-FFF2-40B4-BE49-F238E27FC236}">
              <a16:creationId xmlns:a16="http://schemas.microsoft.com/office/drawing/2014/main" xmlns="" id="{41BA684D-74E4-EBBA-7B0C-C47D987929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 r:link="rId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" y="25483565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356</xdr:row>
      <xdr:rowOff>22860</xdr:rowOff>
    </xdr:from>
    <xdr:to>
      <xdr:col>0</xdr:col>
      <xdr:colOff>721360</xdr:colOff>
      <xdr:row>356</xdr:row>
      <xdr:rowOff>690900</xdr:rowOff>
    </xdr:to>
    <xdr:pic>
      <xdr:nvPicPr>
        <xdr:cNvPr id="1563" name="Picture 1562">
          <a:extLst>
            <a:ext uri="{FF2B5EF4-FFF2-40B4-BE49-F238E27FC236}">
              <a16:creationId xmlns:a16="http://schemas.microsoft.com/office/drawing/2014/main" xmlns="" id="{B849DA65-E15E-908C-FE5B-3F2E2BD02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 r:link="rId5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" y="25555702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357</xdr:row>
      <xdr:rowOff>22870</xdr:rowOff>
    </xdr:from>
    <xdr:to>
      <xdr:col>0</xdr:col>
      <xdr:colOff>721360</xdr:colOff>
      <xdr:row>357</xdr:row>
      <xdr:rowOff>690910</xdr:rowOff>
    </xdr:to>
    <xdr:pic>
      <xdr:nvPicPr>
        <xdr:cNvPr id="1565" name="Picture 1564">
          <a:extLst>
            <a:ext uri="{FF2B5EF4-FFF2-40B4-BE49-F238E27FC236}">
              <a16:creationId xmlns:a16="http://schemas.microsoft.com/office/drawing/2014/main" xmlns="" id="{DD056C71-2DFD-9067-3164-6F1B1F6519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9" r:link="rId5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" y="25627839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358</xdr:row>
      <xdr:rowOff>22855</xdr:rowOff>
    </xdr:from>
    <xdr:to>
      <xdr:col>0</xdr:col>
      <xdr:colOff>721360</xdr:colOff>
      <xdr:row>358</xdr:row>
      <xdr:rowOff>690895</xdr:rowOff>
    </xdr:to>
    <xdr:pic>
      <xdr:nvPicPr>
        <xdr:cNvPr id="1567" name="Picture 1566">
          <a:extLst>
            <a:ext uri="{FF2B5EF4-FFF2-40B4-BE49-F238E27FC236}">
              <a16:creationId xmlns:a16="http://schemas.microsoft.com/office/drawing/2014/main" xmlns="" id="{78E8464B-DC81-C4AC-4545-56F12999F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 r:link="rId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" y="256999735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</xdr:colOff>
      <xdr:row>360</xdr:row>
      <xdr:rowOff>101600</xdr:rowOff>
    </xdr:from>
    <xdr:to>
      <xdr:col>0</xdr:col>
      <xdr:colOff>701040</xdr:colOff>
      <xdr:row>360</xdr:row>
      <xdr:rowOff>680730</xdr:rowOff>
    </xdr:to>
    <xdr:pic>
      <xdr:nvPicPr>
        <xdr:cNvPr id="1571" name="Picture 1570">
          <a:extLst>
            <a:ext uri="{FF2B5EF4-FFF2-40B4-BE49-F238E27FC236}">
              <a16:creationId xmlns:a16="http://schemas.microsoft.com/office/drawing/2014/main" xmlns="" id="{389F1BED-5B7E-C29E-7DC6-5D1307CB66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 r:link="rId5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58521200"/>
          <a:ext cx="657860" cy="579130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</xdr:colOff>
      <xdr:row>368</xdr:row>
      <xdr:rowOff>22855</xdr:rowOff>
    </xdr:from>
    <xdr:to>
      <xdr:col>0</xdr:col>
      <xdr:colOff>711200</xdr:colOff>
      <xdr:row>368</xdr:row>
      <xdr:rowOff>690895</xdr:rowOff>
    </xdr:to>
    <xdr:pic>
      <xdr:nvPicPr>
        <xdr:cNvPr id="1587" name="Picture 1586">
          <a:extLst>
            <a:ext uri="{FF2B5EF4-FFF2-40B4-BE49-F238E27FC236}">
              <a16:creationId xmlns:a16="http://schemas.microsoft.com/office/drawing/2014/main" xmlns="" id="{CA55FBA4-2124-45E8-4C5E-CB629DF151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3" r:link="rId5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660" y="264213335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93980</xdr:colOff>
      <xdr:row>371</xdr:row>
      <xdr:rowOff>22860</xdr:rowOff>
    </xdr:from>
    <xdr:to>
      <xdr:col>0</xdr:col>
      <xdr:colOff>751840</xdr:colOff>
      <xdr:row>371</xdr:row>
      <xdr:rowOff>690900</xdr:rowOff>
    </xdr:to>
    <xdr:pic>
      <xdr:nvPicPr>
        <xdr:cNvPr id="1593" name="Picture 1592">
          <a:extLst>
            <a:ext uri="{FF2B5EF4-FFF2-40B4-BE49-F238E27FC236}">
              <a16:creationId xmlns:a16="http://schemas.microsoft.com/office/drawing/2014/main" xmlns="" id="{B512F598-B686-2E4E-55D3-98B343EF33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5" r:link="rId5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26637742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389</xdr:row>
      <xdr:rowOff>2545</xdr:rowOff>
    </xdr:from>
    <xdr:to>
      <xdr:col>0</xdr:col>
      <xdr:colOff>772160</xdr:colOff>
      <xdr:row>389</xdr:row>
      <xdr:rowOff>670585</xdr:rowOff>
    </xdr:to>
    <xdr:pic>
      <xdr:nvPicPr>
        <xdr:cNvPr id="1629" name="Picture 1628">
          <a:extLst>
            <a:ext uri="{FF2B5EF4-FFF2-40B4-BE49-F238E27FC236}">
              <a16:creationId xmlns:a16="http://schemas.microsoft.com/office/drawing/2014/main" xmlns="" id="{5049E191-DB4B-21F8-E0F0-ED38C8D914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7" r:link="rId5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83920" y="279341585"/>
          <a:ext cx="6705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390</xdr:row>
      <xdr:rowOff>2530</xdr:rowOff>
    </xdr:from>
    <xdr:to>
      <xdr:col>0</xdr:col>
      <xdr:colOff>802640</xdr:colOff>
      <xdr:row>390</xdr:row>
      <xdr:rowOff>670570</xdr:rowOff>
    </xdr:to>
    <xdr:pic>
      <xdr:nvPicPr>
        <xdr:cNvPr id="1631" name="Picture 1630">
          <a:extLst>
            <a:ext uri="{FF2B5EF4-FFF2-40B4-BE49-F238E27FC236}">
              <a16:creationId xmlns:a16="http://schemas.microsoft.com/office/drawing/2014/main" xmlns="" id="{00E45F83-69E0-C387-D369-0F61D361A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9" r:link="rId5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0" y="28006293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124460</xdr:colOff>
      <xdr:row>392</xdr:row>
      <xdr:rowOff>53350</xdr:rowOff>
    </xdr:from>
    <xdr:to>
      <xdr:col>0</xdr:col>
      <xdr:colOff>782320</xdr:colOff>
      <xdr:row>393</xdr:row>
      <xdr:rowOff>0</xdr:rowOff>
    </xdr:to>
    <xdr:pic>
      <xdr:nvPicPr>
        <xdr:cNvPr id="1635" name="Picture 1634">
          <a:extLst>
            <a:ext uri="{FF2B5EF4-FFF2-40B4-BE49-F238E27FC236}">
              <a16:creationId xmlns:a16="http://schemas.microsoft.com/office/drawing/2014/main" xmlns="" id="{2703B3D5-EB26-15BF-2D97-DC9C049DD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1" r:link="rId5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28155647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104140</xdr:colOff>
      <xdr:row>393</xdr:row>
      <xdr:rowOff>33015</xdr:rowOff>
    </xdr:from>
    <xdr:to>
      <xdr:col>0</xdr:col>
      <xdr:colOff>762000</xdr:colOff>
      <xdr:row>393</xdr:row>
      <xdr:rowOff>701055</xdr:rowOff>
    </xdr:to>
    <xdr:pic>
      <xdr:nvPicPr>
        <xdr:cNvPr id="1637" name="Picture 1636">
          <a:extLst>
            <a:ext uri="{FF2B5EF4-FFF2-40B4-BE49-F238E27FC236}">
              <a16:creationId xmlns:a16="http://schemas.microsoft.com/office/drawing/2014/main" xmlns="" id="{1573A8D9-3B24-2278-DA65-FD47DCCE6C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3" r:link="rId5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460" y="282257495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124460</xdr:colOff>
      <xdr:row>398</xdr:row>
      <xdr:rowOff>83815</xdr:rowOff>
    </xdr:from>
    <xdr:to>
      <xdr:col>0</xdr:col>
      <xdr:colOff>782320</xdr:colOff>
      <xdr:row>399</xdr:row>
      <xdr:rowOff>30495</xdr:rowOff>
    </xdr:to>
    <xdr:pic>
      <xdr:nvPicPr>
        <xdr:cNvPr id="1647" name="Picture 1646">
          <a:extLst>
            <a:ext uri="{FF2B5EF4-FFF2-40B4-BE49-F238E27FC236}">
              <a16:creationId xmlns:a16="http://schemas.microsoft.com/office/drawing/2014/main" xmlns="" id="{F37CF684-34F4-8612-115D-7CB94DE14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5" r:link="rId5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285915095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33020</xdr:colOff>
      <xdr:row>414</xdr:row>
      <xdr:rowOff>53345</xdr:rowOff>
    </xdr:from>
    <xdr:to>
      <xdr:col>0</xdr:col>
      <xdr:colOff>690880</xdr:colOff>
      <xdr:row>415</xdr:row>
      <xdr:rowOff>0</xdr:rowOff>
    </xdr:to>
    <xdr:pic>
      <xdr:nvPicPr>
        <xdr:cNvPr id="1679" name="Picture 1678">
          <a:extLst>
            <a:ext uri="{FF2B5EF4-FFF2-40B4-BE49-F238E27FC236}">
              <a16:creationId xmlns:a16="http://schemas.microsoft.com/office/drawing/2014/main" xmlns="" id="{161BF1C8-C99E-B3C8-4B76-5FA20D9CB0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7" r:link="rId5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" y="297426385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417</xdr:row>
      <xdr:rowOff>63510</xdr:rowOff>
    </xdr:from>
    <xdr:to>
      <xdr:col>0</xdr:col>
      <xdr:colOff>802640</xdr:colOff>
      <xdr:row>418</xdr:row>
      <xdr:rowOff>10190</xdr:rowOff>
    </xdr:to>
    <xdr:pic>
      <xdr:nvPicPr>
        <xdr:cNvPr id="1685" name="Picture 1684">
          <a:extLst>
            <a:ext uri="{FF2B5EF4-FFF2-40B4-BE49-F238E27FC236}">
              <a16:creationId xmlns:a16="http://schemas.microsoft.com/office/drawing/2014/main" xmlns="" id="{47E512FA-B075-CD76-7247-0CC7BE1897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 r:link="rId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0" y="29960063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418</xdr:row>
      <xdr:rowOff>63495</xdr:rowOff>
    </xdr:from>
    <xdr:to>
      <xdr:col>0</xdr:col>
      <xdr:colOff>802640</xdr:colOff>
      <xdr:row>419</xdr:row>
      <xdr:rowOff>10175</xdr:rowOff>
    </xdr:to>
    <xdr:pic>
      <xdr:nvPicPr>
        <xdr:cNvPr id="1687" name="Picture 1686">
          <a:extLst>
            <a:ext uri="{FF2B5EF4-FFF2-40B4-BE49-F238E27FC236}">
              <a16:creationId xmlns:a16="http://schemas.microsoft.com/office/drawing/2014/main" xmlns="" id="{7152C7A6-2D79-3BC4-08D7-4079EE4E9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 r:link="rId5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0" y="300321975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144780</xdr:colOff>
      <xdr:row>419</xdr:row>
      <xdr:rowOff>63505</xdr:rowOff>
    </xdr:from>
    <xdr:to>
      <xdr:col>0</xdr:col>
      <xdr:colOff>802640</xdr:colOff>
      <xdr:row>420</xdr:row>
      <xdr:rowOff>10185</xdr:rowOff>
    </xdr:to>
    <xdr:pic>
      <xdr:nvPicPr>
        <xdr:cNvPr id="1689" name="Picture 1688">
          <a:extLst>
            <a:ext uri="{FF2B5EF4-FFF2-40B4-BE49-F238E27FC236}">
              <a16:creationId xmlns:a16="http://schemas.microsoft.com/office/drawing/2014/main" xmlns="" id="{798FAF74-9422-1443-D0D7-1B3F9A88D7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1" r:link="rId5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100" y="301043345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134620</xdr:colOff>
      <xdr:row>420</xdr:row>
      <xdr:rowOff>43170</xdr:rowOff>
    </xdr:from>
    <xdr:to>
      <xdr:col>0</xdr:col>
      <xdr:colOff>792480</xdr:colOff>
      <xdr:row>420</xdr:row>
      <xdr:rowOff>711210</xdr:rowOff>
    </xdr:to>
    <xdr:pic>
      <xdr:nvPicPr>
        <xdr:cNvPr id="1691" name="Picture 1690">
          <a:extLst>
            <a:ext uri="{FF2B5EF4-FFF2-40B4-BE49-F238E27FC236}">
              <a16:creationId xmlns:a16="http://schemas.microsoft.com/office/drawing/2014/main" xmlns="" id="{AF31BD42-C9A9-DCAC-BABF-F8B7D60774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1" r:link="rId5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940" y="30174437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134620</xdr:colOff>
      <xdr:row>426</xdr:row>
      <xdr:rowOff>73660</xdr:rowOff>
    </xdr:from>
    <xdr:to>
      <xdr:col>0</xdr:col>
      <xdr:colOff>792480</xdr:colOff>
      <xdr:row>427</xdr:row>
      <xdr:rowOff>20340</xdr:rowOff>
    </xdr:to>
    <xdr:pic>
      <xdr:nvPicPr>
        <xdr:cNvPr id="1703" name="Picture 1702">
          <a:extLst>
            <a:ext uri="{FF2B5EF4-FFF2-40B4-BE49-F238E27FC236}">
              <a16:creationId xmlns:a16="http://schemas.microsoft.com/office/drawing/2014/main" xmlns="" id="{0A00D79C-52A1-89CE-7285-CE74086221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3" r:link="rId5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940" y="30610302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43180</xdr:colOff>
      <xdr:row>428</xdr:row>
      <xdr:rowOff>63495</xdr:rowOff>
    </xdr:from>
    <xdr:to>
      <xdr:col>0</xdr:col>
      <xdr:colOff>701040</xdr:colOff>
      <xdr:row>429</xdr:row>
      <xdr:rowOff>10175</xdr:rowOff>
    </xdr:to>
    <xdr:pic>
      <xdr:nvPicPr>
        <xdr:cNvPr id="1707" name="Picture 1706">
          <a:extLst>
            <a:ext uri="{FF2B5EF4-FFF2-40B4-BE49-F238E27FC236}">
              <a16:creationId xmlns:a16="http://schemas.microsoft.com/office/drawing/2014/main" xmlns="" id="{A7035357-74F0-E2C3-2A34-9CE522C53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3" r:link="rId5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307535575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73660</xdr:colOff>
      <xdr:row>465</xdr:row>
      <xdr:rowOff>53330</xdr:rowOff>
    </xdr:from>
    <xdr:to>
      <xdr:col>0</xdr:col>
      <xdr:colOff>731520</xdr:colOff>
      <xdr:row>466</xdr:row>
      <xdr:rowOff>0</xdr:rowOff>
    </xdr:to>
    <xdr:pic>
      <xdr:nvPicPr>
        <xdr:cNvPr id="1781" name="Picture 1780">
          <a:extLst>
            <a:ext uri="{FF2B5EF4-FFF2-40B4-BE49-F238E27FC236}">
              <a16:creationId xmlns:a16="http://schemas.microsoft.com/office/drawing/2014/main" xmlns="" id="{539FEC70-3105-0652-E725-F50910DA1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5" r:link="rId5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980" y="33421573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471</xdr:row>
      <xdr:rowOff>22860</xdr:rowOff>
    </xdr:from>
    <xdr:to>
      <xdr:col>0</xdr:col>
      <xdr:colOff>772160</xdr:colOff>
      <xdr:row>471</xdr:row>
      <xdr:rowOff>690900</xdr:rowOff>
    </xdr:to>
    <xdr:pic>
      <xdr:nvPicPr>
        <xdr:cNvPr id="1793" name="Picture 1792">
          <a:extLst>
            <a:ext uri="{FF2B5EF4-FFF2-40B4-BE49-F238E27FC236}">
              <a16:creationId xmlns:a16="http://schemas.microsoft.com/office/drawing/2014/main" xmlns="" id="{C242051A-6E95-7660-3995-1C358F10A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 r:link="rId5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620" y="33851342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472</xdr:row>
      <xdr:rowOff>33030</xdr:rowOff>
    </xdr:from>
    <xdr:to>
      <xdr:col>0</xdr:col>
      <xdr:colOff>822960</xdr:colOff>
      <xdr:row>472</xdr:row>
      <xdr:rowOff>701070</xdr:rowOff>
    </xdr:to>
    <xdr:pic>
      <xdr:nvPicPr>
        <xdr:cNvPr id="1795" name="Picture 1794">
          <a:extLst>
            <a:ext uri="{FF2B5EF4-FFF2-40B4-BE49-F238E27FC236}">
              <a16:creationId xmlns:a16="http://schemas.microsoft.com/office/drawing/2014/main" xmlns="" id="{41487D6C-2B2A-ABBE-A4E0-0C753AED2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9" r:link="rId5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7420" y="33924495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104140</xdr:colOff>
      <xdr:row>536</xdr:row>
      <xdr:rowOff>22860</xdr:rowOff>
    </xdr:from>
    <xdr:to>
      <xdr:col>0</xdr:col>
      <xdr:colOff>762000</xdr:colOff>
      <xdr:row>536</xdr:row>
      <xdr:rowOff>690900</xdr:rowOff>
    </xdr:to>
    <xdr:pic>
      <xdr:nvPicPr>
        <xdr:cNvPr id="1923" name="Picture 1922">
          <a:extLst>
            <a:ext uri="{FF2B5EF4-FFF2-40B4-BE49-F238E27FC236}">
              <a16:creationId xmlns:a16="http://schemas.microsoft.com/office/drawing/2014/main" xmlns="" id="{2C4101ED-F013-3EF0-4654-4E03FAC34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1" r:link="rId5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460" y="38540182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537</xdr:row>
      <xdr:rowOff>83830</xdr:rowOff>
    </xdr:from>
    <xdr:to>
      <xdr:col>0</xdr:col>
      <xdr:colOff>721360</xdr:colOff>
      <xdr:row>538</xdr:row>
      <xdr:rowOff>30510</xdr:rowOff>
    </xdr:to>
    <xdr:pic>
      <xdr:nvPicPr>
        <xdr:cNvPr id="1925" name="Picture 1924">
          <a:extLst>
            <a:ext uri="{FF2B5EF4-FFF2-40B4-BE49-F238E27FC236}">
              <a16:creationId xmlns:a16="http://schemas.microsoft.com/office/drawing/2014/main" xmlns="" id="{3940FC72-794E-E184-054B-3B24396314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3" r:link="rId5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" y="38618415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556</xdr:row>
      <xdr:rowOff>33020</xdr:rowOff>
    </xdr:from>
    <xdr:to>
      <xdr:col>0</xdr:col>
      <xdr:colOff>741680</xdr:colOff>
      <xdr:row>556</xdr:row>
      <xdr:rowOff>701060</xdr:rowOff>
    </xdr:to>
    <xdr:pic>
      <xdr:nvPicPr>
        <xdr:cNvPr id="1963" name="Picture 1962">
          <a:extLst>
            <a:ext uri="{FF2B5EF4-FFF2-40B4-BE49-F238E27FC236}">
              <a16:creationId xmlns:a16="http://schemas.microsoft.com/office/drawing/2014/main" xmlns="" id="{C1CC2E7A-B698-713F-37E1-9B38A077E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5" r:link="rId5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140" y="39983918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559</xdr:row>
      <xdr:rowOff>12680</xdr:rowOff>
    </xdr:from>
    <xdr:to>
      <xdr:col>0</xdr:col>
      <xdr:colOff>721360</xdr:colOff>
      <xdr:row>559</xdr:row>
      <xdr:rowOff>680720</xdr:rowOff>
    </xdr:to>
    <xdr:pic>
      <xdr:nvPicPr>
        <xdr:cNvPr id="1969" name="Picture 1968">
          <a:extLst>
            <a:ext uri="{FF2B5EF4-FFF2-40B4-BE49-F238E27FC236}">
              <a16:creationId xmlns:a16="http://schemas.microsoft.com/office/drawing/2014/main" xmlns="" id="{9064C53B-E0DE-60B3-6AC7-2C0F98E63F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 r:link="rId5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" y="40198292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83820</xdr:colOff>
      <xdr:row>562</xdr:row>
      <xdr:rowOff>104150</xdr:rowOff>
    </xdr:from>
    <xdr:to>
      <xdr:col>0</xdr:col>
      <xdr:colOff>741680</xdr:colOff>
      <xdr:row>563</xdr:row>
      <xdr:rowOff>50830</xdr:rowOff>
    </xdr:to>
    <xdr:pic>
      <xdr:nvPicPr>
        <xdr:cNvPr id="1975" name="Picture 1974">
          <a:extLst>
            <a:ext uri="{FF2B5EF4-FFF2-40B4-BE49-F238E27FC236}">
              <a16:creationId xmlns:a16="http://schemas.microsoft.com/office/drawing/2014/main" xmlns="" id="{2A3D9238-A3F4-EB8F-111C-02829E3FC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9" r:link="rId5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140" y="40423847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563</xdr:row>
      <xdr:rowOff>73680</xdr:rowOff>
    </xdr:from>
    <xdr:to>
      <xdr:col>0</xdr:col>
      <xdr:colOff>772160</xdr:colOff>
      <xdr:row>564</xdr:row>
      <xdr:rowOff>20360</xdr:rowOff>
    </xdr:to>
    <xdr:pic>
      <xdr:nvPicPr>
        <xdr:cNvPr id="1977" name="Picture 1976">
          <a:extLst>
            <a:ext uri="{FF2B5EF4-FFF2-40B4-BE49-F238E27FC236}">
              <a16:creationId xmlns:a16="http://schemas.microsoft.com/office/drawing/2014/main" xmlns="" id="{60B3C529-397E-721D-9695-965B8B1CD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1" r:link="rId5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620" y="40492936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142240</xdr:colOff>
      <xdr:row>565</xdr:row>
      <xdr:rowOff>2530</xdr:rowOff>
    </xdr:from>
    <xdr:to>
      <xdr:col>0</xdr:col>
      <xdr:colOff>701040</xdr:colOff>
      <xdr:row>565</xdr:row>
      <xdr:rowOff>670570</xdr:rowOff>
    </xdr:to>
    <xdr:pic>
      <xdr:nvPicPr>
        <xdr:cNvPr id="1981" name="Picture 1980">
          <a:extLst>
            <a:ext uri="{FF2B5EF4-FFF2-40B4-BE49-F238E27FC236}">
              <a16:creationId xmlns:a16="http://schemas.microsoft.com/office/drawing/2014/main" xmlns="" id="{81379938-762C-5194-0115-0F79AFAAB7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3" r:link="rId5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4560" y="406300930"/>
          <a:ext cx="5588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142240</xdr:colOff>
      <xdr:row>566</xdr:row>
      <xdr:rowOff>2540</xdr:rowOff>
    </xdr:from>
    <xdr:to>
      <xdr:col>0</xdr:col>
      <xdr:colOff>701040</xdr:colOff>
      <xdr:row>566</xdr:row>
      <xdr:rowOff>670580</xdr:rowOff>
    </xdr:to>
    <xdr:pic>
      <xdr:nvPicPr>
        <xdr:cNvPr id="1983" name="Picture 1982">
          <a:extLst>
            <a:ext uri="{FF2B5EF4-FFF2-40B4-BE49-F238E27FC236}">
              <a16:creationId xmlns:a16="http://schemas.microsoft.com/office/drawing/2014/main" xmlns="" id="{2E7BB165-1004-30B9-245C-D21764E022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 r:link="rId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4560" y="407022300"/>
          <a:ext cx="5588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142240</xdr:colOff>
      <xdr:row>567</xdr:row>
      <xdr:rowOff>2550</xdr:rowOff>
    </xdr:from>
    <xdr:to>
      <xdr:col>0</xdr:col>
      <xdr:colOff>701040</xdr:colOff>
      <xdr:row>567</xdr:row>
      <xdr:rowOff>670590</xdr:rowOff>
    </xdr:to>
    <xdr:pic>
      <xdr:nvPicPr>
        <xdr:cNvPr id="1985" name="Picture 1984">
          <a:extLst>
            <a:ext uri="{FF2B5EF4-FFF2-40B4-BE49-F238E27FC236}">
              <a16:creationId xmlns:a16="http://schemas.microsoft.com/office/drawing/2014/main" xmlns="" id="{411AEA24-F643-1003-E5E5-15DD6658D4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 r:link="rId5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4560" y="407743670"/>
          <a:ext cx="5588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142240</xdr:colOff>
      <xdr:row>568</xdr:row>
      <xdr:rowOff>2560</xdr:rowOff>
    </xdr:from>
    <xdr:to>
      <xdr:col>0</xdr:col>
      <xdr:colOff>701040</xdr:colOff>
      <xdr:row>568</xdr:row>
      <xdr:rowOff>670600</xdr:rowOff>
    </xdr:to>
    <xdr:pic>
      <xdr:nvPicPr>
        <xdr:cNvPr id="1987" name="Picture 1986">
          <a:extLst>
            <a:ext uri="{FF2B5EF4-FFF2-40B4-BE49-F238E27FC236}">
              <a16:creationId xmlns:a16="http://schemas.microsoft.com/office/drawing/2014/main" xmlns="" id="{8ED89301-55AD-770D-9634-4A94460FB2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7" r:link="rId5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4560" y="408465040"/>
          <a:ext cx="5588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142240</xdr:colOff>
      <xdr:row>569</xdr:row>
      <xdr:rowOff>2520</xdr:rowOff>
    </xdr:from>
    <xdr:to>
      <xdr:col>0</xdr:col>
      <xdr:colOff>701040</xdr:colOff>
      <xdr:row>569</xdr:row>
      <xdr:rowOff>670560</xdr:rowOff>
    </xdr:to>
    <xdr:pic>
      <xdr:nvPicPr>
        <xdr:cNvPr id="1989" name="Picture 1988">
          <a:extLst>
            <a:ext uri="{FF2B5EF4-FFF2-40B4-BE49-F238E27FC236}">
              <a16:creationId xmlns:a16="http://schemas.microsoft.com/office/drawing/2014/main" xmlns="" id="{731AD690-6D21-EC1F-0A52-E315A42A7F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 r:link="rId5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4560" y="409186360"/>
          <a:ext cx="5588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142240</xdr:colOff>
      <xdr:row>570</xdr:row>
      <xdr:rowOff>2530</xdr:rowOff>
    </xdr:from>
    <xdr:to>
      <xdr:col>0</xdr:col>
      <xdr:colOff>701040</xdr:colOff>
      <xdr:row>570</xdr:row>
      <xdr:rowOff>670570</xdr:rowOff>
    </xdr:to>
    <xdr:pic>
      <xdr:nvPicPr>
        <xdr:cNvPr id="1991" name="Picture 1990">
          <a:extLst>
            <a:ext uri="{FF2B5EF4-FFF2-40B4-BE49-F238E27FC236}">
              <a16:creationId xmlns:a16="http://schemas.microsoft.com/office/drawing/2014/main" xmlns="" id="{EEA655BB-4A5B-107D-0140-E85DF6D35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 r:link="rId5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4560" y="409907730"/>
          <a:ext cx="5588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142240</xdr:colOff>
      <xdr:row>571</xdr:row>
      <xdr:rowOff>2540</xdr:rowOff>
    </xdr:from>
    <xdr:to>
      <xdr:col>0</xdr:col>
      <xdr:colOff>701040</xdr:colOff>
      <xdr:row>571</xdr:row>
      <xdr:rowOff>670580</xdr:rowOff>
    </xdr:to>
    <xdr:pic>
      <xdr:nvPicPr>
        <xdr:cNvPr id="1993" name="Picture 1992">
          <a:extLst>
            <a:ext uri="{FF2B5EF4-FFF2-40B4-BE49-F238E27FC236}">
              <a16:creationId xmlns:a16="http://schemas.microsoft.com/office/drawing/2014/main" xmlns="" id="{EA06EE8C-C68C-6407-7786-AE4961F54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 r:link="rId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4560" y="410629100"/>
          <a:ext cx="5588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142240</xdr:colOff>
      <xdr:row>572</xdr:row>
      <xdr:rowOff>2550</xdr:rowOff>
    </xdr:from>
    <xdr:to>
      <xdr:col>0</xdr:col>
      <xdr:colOff>701040</xdr:colOff>
      <xdr:row>572</xdr:row>
      <xdr:rowOff>670590</xdr:rowOff>
    </xdr:to>
    <xdr:pic>
      <xdr:nvPicPr>
        <xdr:cNvPr id="1995" name="Picture 1994">
          <a:extLst>
            <a:ext uri="{FF2B5EF4-FFF2-40B4-BE49-F238E27FC236}">
              <a16:creationId xmlns:a16="http://schemas.microsoft.com/office/drawing/2014/main" xmlns="" id="{8959DF69-FD99-C3A4-1F89-CA660431B6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 r:link="rId5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4560" y="411350470"/>
          <a:ext cx="5588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142240</xdr:colOff>
      <xdr:row>573</xdr:row>
      <xdr:rowOff>33040</xdr:rowOff>
    </xdr:from>
    <xdr:to>
      <xdr:col>0</xdr:col>
      <xdr:colOff>731520</xdr:colOff>
      <xdr:row>573</xdr:row>
      <xdr:rowOff>701080</xdr:rowOff>
    </xdr:to>
    <xdr:pic>
      <xdr:nvPicPr>
        <xdr:cNvPr id="1997" name="Picture 1996">
          <a:extLst>
            <a:ext uri="{FF2B5EF4-FFF2-40B4-BE49-F238E27FC236}">
              <a16:creationId xmlns:a16="http://schemas.microsoft.com/office/drawing/2014/main" xmlns="" id="{00DEA60A-530E-7B30-D9ED-27E7C2D088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3" r:link="rId5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4560" y="412102320"/>
          <a:ext cx="5892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574</xdr:row>
      <xdr:rowOff>2520</xdr:rowOff>
    </xdr:from>
    <xdr:to>
      <xdr:col>0</xdr:col>
      <xdr:colOff>690880</xdr:colOff>
      <xdr:row>574</xdr:row>
      <xdr:rowOff>670560</xdr:rowOff>
    </xdr:to>
    <xdr:pic>
      <xdr:nvPicPr>
        <xdr:cNvPr id="1999" name="Picture 1998">
          <a:extLst>
            <a:ext uri="{FF2B5EF4-FFF2-40B4-BE49-F238E27FC236}">
              <a16:creationId xmlns:a16="http://schemas.microsoft.com/office/drawing/2014/main" xmlns="" id="{67C05824-480E-41F4-B75A-8CD5CDC37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5" r:link="rId5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120" y="412793160"/>
          <a:ext cx="6400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711200</xdr:colOff>
      <xdr:row>53</xdr:row>
      <xdr:rowOff>668040</xdr:rowOff>
    </xdr:to>
    <xdr:pic>
      <xdr:nvPicPr>
        <xdr:cNvPr id="2000" name="Picture 1999">
          <a:extLst>
            <a:ext uri="{FF2B5EF4-FFF2-40B4-BE49-F238E27FC236}">
              <a16:creationId xmlns:a16="http://schemas.microsoft.com/office/drawing/2014/main" xmlns="" id="{DA073A70-33DB-4CBF-98D5-E3EDF76474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r:link="rId4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82320" y="36962080"/>
          <a:ext cx="7112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60</xdr:row>
      <xdr:rowOff>81280</xdr:rowOff>
    </xdr:from>
    <xdr:to>
      <xdr:col>0</xdr:col>
      <xdr:colOff>812800</xdr:colOff>
      <xdr:row>60</xdr:row>
      <xdr:rowOff>579141</xdr:rowOff>
    </xdr:to>
    <xdr:pic>
      <xdr:nvPicPr>
        <xdr:cNvPr id="2001" name="Picture 2000">
          <a:extLst>
            <a:ext uri="{FF2B5EF4-FFF2-40B4-BE49-F238E27FC236}">
              <a16:creationId xmlns:a16="http://schemas.microsoft.com/office/drawing/2014/main" xmlns="" id="{B8065460-4F69-487E-B386-E0B03EED7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r:link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43280" y="42092880"/>
          <a:ext cx="751840" cy="497861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61</xdr:row>
      <xdr:rowOff>81280</xdr:rowOff>
    </xdr:from>
    <xdr:to>
      <xdr:col>0</xdr:col>
      <xdr:colOff>812800</xdr:colOff>
      <xdr:row>61</xdr:row>
      <xdr:rowOff>579141</xdr:rowOff>
    </xdr:to>
    <xdr:pic>
      <xdr:nvPicPr>
        <xdr:cNvPr id="2002" name="Picture 2001">
          <a:extLst>
            <a:ext uri="{FF2B5EF4-FFF2-40B4-BE49-F238E27FC236}">
              <a16:creationId xmlns:a16="http://schemas.microsoft.com/office/drawing/2014/main" xmlns="" id="{312DA45B-3D70-4C40-AF89-2D7842E028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r:link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43280" y="42814240"/>
          <a:ext cx="751840" cy="497861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62</xdr:row>
      <xdr:rowOff>81280</xdr:rowOff>
    </xdr:from>
    <xdr:to>
      <xdr:col>0</xdr:col>
      <xdr:colOff>812800</xdr:colOff>
      <xdr:row>62</xdr:row>
      <xdr:rowOff>579141</xdr:rowOff>
    </xdr:to>
    <xdr:pic>
      <xdr:nvPicPr>
        <xdr:cNvPr id="2003" name="Picture 2002">
          <a:extLst>
            <a:ext uri="{FF2B5EF4-FFF2-40B4-BE49-F238E27FC236}">
              <a16:creationId xmlns:a16="http://schemas.microsoft.com/office/drawing/2014/main" xmlns="" id="{A6E37797-C47A-4778-B495-B23B6078CF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r:link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43280" y="43535600"/>
          <a:ext cx="751840" cy="497861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64</xdr:row>
      <xdr:rowOff>182880</xdr:rowOff>
    </xdr:from>
    <xdr:to>
      <xdr:col>0</xdr:col>
      <xdr:colOff>792480</xdr:colOff>
      <xdr:row>64</xdr:row>
      <xdr:rowOff>680741</xdr:rowOff>
    </xdr:to>
    <xdr:pic>
      <xdr:nvPicPr>
        <xdr:cNvPr id="2004" name="Picture 2003">
          <a:extLst>
            <a:ext uri="{FF2B5EF4-FFF2-40B4-BE49-F238E27FC236}">
              <a16:creationId xmlns:a16="http://schemas.microsoft.com/office/drawing/2014/main" xmlns="" id="{5E3B10CF-4DEA-438E-BBF9-DC5759A208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r:link="rId4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2960" y="45079920"/>
          <a:ext cx="751840" cy="497861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85</xdr:row>
      <xdr:rowOff>40640</xdr:rowOff>
    </xdr:from>
    <xdr:to>
      <xdr:col>0</xdr:col>
      <xdr:colOff>751840</xdr:colOff>
      <xdr:row>85</xdr:row>
      <xdr:rowOff>708680</xdr:rowOff>
    </xdr:to>
    <xdr:pic>
      <xdr:nvPicPr>
        <xdr:cNvPr id="2005" name="Picture 2004">
          <a:extLst>
            <a:ext uri="{FF2B5EF4-FFF2-40B4-BE49-F238E27FC236}">
              <a16:creationId xmlns:a16="http://schemas.microsoft.com/office/drawing/2014/main" xmlns="" id="{2CB75208-57FB-4A49-9122-42A7B786A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r:link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43280" y="60086240"/>
          <a:ext cx="6908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86</xdr:row>
      <xdr:rowOff>40640</xdr:rowOff>
    </xdr:from>
    <xdr:to>
      <xdr:col>0</xdr:col>
      <xdr:colOff>751840</xdr:colOff>
      <xdr:row>86</xdr:row>
      <xdr:rowOff>708680</xdr:rowOff>
    </xdr:to>
    <xdr:pic>
      <xdr:nvPicPr>
        <xdr:cNvPr id="2006" name="Picture 2005">
          <a:extLst>
            <a:ext uri="{FF2B5EF4-FFF2-40B4-BE49-F238E27FC236}">
              <a16:creationId xmlns:a16="http://schemas.microsoft.com/office/drawing/2014/main" xmlns="" id="{C28006E2-A6AC-4926-9F72-2B505AFDAA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r:link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43280" y="60807600"/>
          <a:ext cx="6908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87</xdr:row>
      <xdr:rowOff>40640</xdr:rowOff>
    </xdr:from>
    <xdr:to>
      <xdr:col>0</xdr:col>
      <xdr:colOff>751840</xdr:colOff>
      <xdr:row>87</xdr:row>
      <xdr:rowOff>708680</xdr:rowOff>
    </xdr:to>
    <xdr:pic>
      <xdr:nvPicPr>
        <xdr:cNvPr id="2007" name="Picture 2006">
          <a:extLst>
            <a:ext uri="{FF2B5EF4-FFF2-40B4-BE49-F238E27FC236}">
              <a16:creationId xmlns:a16="http://schemas.microsoft.com/office/drawing/2014/main" xmlns="" id="{09DAA3DE-D667-4672-BADF-FD26E96F07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r:link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43280" y="61528960"/>
          <a:ext cx="6908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92</xdr:row>
      <xdr:rowOff>10160</xdr:rowOff>
    </xdr:from>
    <xdr:to>
      <xdr:col>0</xdr:col>
      <xdr:colOff>741680</xdr:colOff>
      <xdr:row>92</xdr:row>
      <xdr:rowOff>678200</xdr:rowOff>
    </xdr:to>
    <xdr:pic>
      <xdr:nvPicPr>
        <xdr:cNvPr id="2008" name="Picture 2007">
          <a:extLst>
            <a:ext uri="{FF2B5EF4-FFF2-40B4-BE49-F238E27FC236}">
              <a16:creationId xmlns:a16="http://schemas.microsoft.com/office/drawing/2014/main" xmlns="" id="{0A0EA763-B45C-4129-940D-365B0CE89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r:link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33120" y="65105280"/>
          <a:ext cx="6908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93</xdr:row>
      <xdr:rowOff>10160</xdr:rowOff>
    </xdr:from>
    <xdr:to>
      <xdr:col>0</xdr:col>
      <xdr:colOff>731520</xdr:colOff>
      <xdr:row>93</xdr:row>
      <xdr:rowOff>678200</xdr:rowOff>
    </xdr:to>
    <xdr:pic>
      <xdr:nvPicPr>
        <xdr:cNvPr id="2009" name="Picture 2008">
          <a:extLst>
            <a:ext uri="{FF2B5EF4-FFF2-40B4-BE49-F238E27FC236}">
              <a16:creationId xmlns:a16="http://schemas.microsoft.com/office/drawing/2014/main" xmlns="" id="{0D77F16D-C299-4533-9C6B-AB1779A89E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r:link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2960" y="65826640"/>
          <a:ext cx="6908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94</xdr:row>
      <xdr:rowOff>10160</xdr:rowOff>
    </xdr:from>
    <xdr:to>
      <xdr:col>0</xdr:col>
      <xdr:colOff>731520</xdr:colOff>
      <xdr:row>94</xdr:row>
      <xdr:rowOff>678200</xdr:rowOff>
    </xdr:to>
    <xdr:pic>
      <xdr:nvPicPr>
        <xdr:cNvPr id="2010" name="Picture 2009">
          <a:extLst>
            <a:ext uri="{FF2B5EF4-FFF2-40B4-BE49-F238E27FC236}">
              <a16:creationId xmlns:a16="http://schemas.microsoft.com/office/drawing/2014/main" xmlns="" id="{536269F1-E569-44E1-9A32-18854B2085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r:link="rId4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2960" y="66548000"/>
          <a:ext cx="69088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102</xdr:row>
      <xdr:rowOff>40641</xdr:rowOff>
    </xdr:from>
    <xdr:to>
      <xdr:col>0</xdr:col>
      <xdr:colOff>782320</xdr:colOff>
      <xdr:row>102</xdr:row>
      <xdr:rowOff>670561</xdr:rowOff>
    </xdr:to>
    <xdr:pic>
      <xdr:nvPicPr>
        <xdr:cNvPr id="2011" name="Picture 2010">
          <a:extLst>
            <a:ext uri="{FF2B5EF4-FFF2-40B4-BE49-F238E27FC236}">
              <a16:creationId xmlns:a16="http://schemas.microsoft.com/office/drawing/2014/main" xmlns="" id="{44B76A6D-42F5-4094-8E84-9B0F043F23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7" r:link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2960" y="72349361"/>
          <a:ext cx="741680" cy="6299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753717</xdr:colOff>
      <xdr:row>118</xdr:row>
      <xdr:rowOff>640080</xdr:rowOff>
    </xdr:to>
    <xdr:pic>
      <xdr:nvPicPr>
        <xdr:cNvPr id="2012" name="Picture 2011">
          <a:extLst>
            <a:ext uri="{FF2B5EF4-FFF2-40B4-BE49-F238E27FC236}">
              <a16:creationId xmlns:a16="http://schemas.microsoft.com/office/drawing/2014/main" xmlns="" id="{58DBD25B-ACF1-4865-9BB1-F7AA3E7DE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flipH="1">
          <a:off x="782319" y="83850480"/>
          <a:ext cx="753717" cy="640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753717</xdr:colOff>
      <xdr:row>119</xdr:row>
      <xdr:rowOff>640080</xdr:rowOff>
    </xdr:to>
    <xdr:pic>
      <xdr:nvPicPr>
        <xdr:cNvPr id="2013" name="Picture 2012">
          <a:extLst>
            <a:ext uri="{FF2B5EF4-FFF2-40B4-BE49-F238E27FC236}">
              <a16:creationId xmlns:a16="http://schemas.microsoft.com/office/drawing/2014/main" xmlns="" id="{A17348EA-6D2C-409E-B1E4-C5715BC0B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flipH="1">
          <a:off x="782320" y="84571840"/>
          <a:ext cx="753717" cy="640080"/>
        </a:xfrm>
        <a:prstGeom prst="rect">
          <a:avLst/>
        </a:prstGeom>
      </xdr:spPr>
    </xdr:pic>
    <xdr:clientData/>
  </xdr:twoCellAnchor>
  <xdr:twoCellAnchor editAs="oneCell">
    <xdr:from>
      <xdr:col>0</xdr:col>
      <xdr:colOff>71120</xdr:colOff>
      <xdr:row>168</xdr:row>
      <xdr:rowOff>152400</xdr:rowOff>
    </xdr:from>
    <xdr:to>
      <xdr:col>0</xdr:col>
      <xdr:colOff>812800</xdr:colOff>
      <xdr:row>169</xdr:row>
      <xdr:rowOff>0</xdr:rowOff>
    </xdr:to>
    <xdr:pic>
      <xdr:nvPicPr>
        <xdr:cNvPr id="2014" name="Picture 2013">
          <a:extLst>
            <a:ext uri="{FF2B5EF4-FFF2-40B4-BE49-F238E27FC236}">
              <a16:creationId xmlns:a16="http://schemas.microsoft.com/office/drawing/2014/main" xmlns="" id="{452E0D03-457A-42A3-96D7-37A4B3BA13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r:link="rId4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53440" y="120070880"/>
          <a:ext cx="741680" cy="568982"/>
        </a:xfrm>
        <a:prstGeom prst="rect">
          <a:avLst/>
        </a:prstGeom>
      </xdr:spPr>
    </xdr:pic>
    <xdr:clientData/>
  </xdr:twoCellAnchor>
  <xdr:twoCellAnchor editAs="oneCell">
    <xdr:from>
      <xdr:col>0</xdr:col>
      <xdr:colOff>40640</xdr:colOff>
      <xdr:row>180</xdr:row>
      <xdr:rowOff>142240</xdr:rowOff>
    </xdr:from>
    <xdr:to>
      <xdr:col>0</xdr:col>
      <xdr:colOff>843915</xdr:colOff>
      <xdr:row>180</xdr:row>
      <xdr:rowOff>624842</xdr:rowOff>
    </xdr:to>
    <xdr:pic>
      <xdr:nvPicPr>
        <xdr:cNvPr id="2015" name="Picture 2014">
          <a:extLst>
            <a:ext uri="{FF2B5EF4-FFF2-40B4-BE49-F238E27FC236}">
              <a16:creationId xmlns:a16="http://schemas.microsoft.com/office/drawing/2014/main" xmlns="" id="{A285DCCC-BB43-45EB-AB90-9295B3571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0" r:link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22960" y="128717040"/>
          <a:ext cx="822325" cy="4826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1</xdr:col>
      <xdr:colOff>9797</xdr:colOff>
      <xdr:row>186</xdr:row>
      <xdr:rowOff>711202</xdr:rowOff>
    </xdr:to>
    <xdr:pic>
      <xdr:nvPicPr>
        <xdr:cNvPr id="2016" name="Picture 2015">
          <a:extLst>
            <a:ext uri="{FF2B5EF4-FFF2-40B4-BE49-F238E27FC236}">
              <a16:creationId xmlns:a16="http://schemas.microsoft.com/office/drawing/2014/main" xmlns="" id="{F71BC0B4-9AC7-44A3-8D55-7F62205E02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2" r:link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82320" y="132902960"/>
          <a:ext cx="883557" cy="711202"/>
        </a:xfrm>
        <a:prstGeom prst="rect">
          <a:avLst/>
        </a:prstGeom>
      </xdr:spPr>
    </xdr:pic>
    <xdr:clientData/>
  </xdr:twoCellAnchor>
  <xdr:twoCellAnchor editAs="oneCell">
    <xdr:from>
      <xdr:col>0</xdr:col>
      <xdr:colOff>20319</xdr:colOff>
      <xdr:row>188</xdr:row>
      <xdr:rowOff>223520</xdr:rowOff>
    </xdr:from>
    <xdr:to>
      <xdr:col>0</xdr:col>
      <xdr:colOff>793114</xdr:colOff>
      <xdr:row>188</xdr:row>
      <xdr:rowOff>612827</xdr:rowOff>
    </xdr:to>
    <xdr:pic>
      <xdr:nvPicPr>
        <xdr:cNvPr id="2017" name="Picture 2016">
          <a:extLst>
            <a:ext uri="{FF2B5EF4-FFF2-40B4-BE49-F238E27FC236}">
              <a16:creationId xmlns:a16="http://schemas.microsoft.com/office/drawing/2014/main" xmlns="" id="{42C8CF89-31F3-47B6-8947-8B5380743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flipH="1">
          <a:off x="802639" y="134569200"/>
          <a:ext cx="772795" cy="389307"/>
        </a:xfrm>
        <a:prstGeom prst="rect">
          <a:avLst/>
        </a:prstGeom>
      </xdr:spPr>
    </xdr:pic>
    <xdr:clientData/>
  </xdr:twoCellAnchor>
  <xdr:twoCellAnchor editAs="oneCell">
    <xdr:from>
      <xdr:col>0</xdr:col>
      <xdr:colOff>104140</xdr:colOff>
      <xdr:row>195</xdr:row>
      <xdr:rowOff>121920</xdr:rowOff>
    </xdr:from>
    <xdr:to>
      <xdr:col>0</xdr:col>
      <xdr:colOff>762000</xdr:colOff>
      <xdr:row>195</xdr:row>
      <xdr:rowOff>609622</xdr:rowOff>
    </xdr:to>
    <xdr:pic>
      <xdr:nvPicPr>
        <xdr:cNvPr id="2018" name="Picture 2017">
          <a:extLst>
            <a:ext uri="{FF2B5EF4-FFF2-40B4-BE49-F238E27FC236}">
              <a16:creationId xmlns:a16="http://schemas.microsoft.com/office/drawing/2014/main" xmlns="" id="{55DF51B2-69FC-4309-AEAF-404243DFF5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 r:link="rId4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460" y="139517120"/>
          <a:ext cx="657860" cy="487702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197</xdr:row>
      <xdr:rowOff>10160</xdr:rowOff>
    </xdr:from>
    <xdr:to>
      <xdr:col>0</xdr:col>
      <xdr:colOff>772160</xdr:colOff>
      <xdr:row>197</xdr:row>
      <xdr:rowOff>678200</xdr:rowOff>
    </xdr:to>
    <xdr:pic>
      <xdr:nvPicPr>
        <xdr:cNvPr id="2019" name="Picture 2018">
          <a:extLst>
            <a:ext uri="{FF2B5EF4-FFF2-40B4-BE49-F238E27FC236}">
              <a16:creationId xmlns:a16="http://schemas.microsoft.com/office/drawing/2014/main" xmlns="" id="{FD8D42A4-E316-4EE5-A978-A52CC2BBF0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r:link="rId4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43280" y="140848080"/>
          <a:ext cx="71120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130627</xdr:colOff>
      <xdr:row>205</xdr:row>
      <xdr:rowOff>0</xdr:rowOff>
    </xdr:from>
    <xdr:to>
      <xdr:col>0</xdr:col>
      <xdr:colOff>674913</xdr:colOff>
      <xdr:row>206</xdr:row>
      <xdr:rowOff>118813</xdr:rowOff>
    </xdr:to>
    <xdr:pic>
      <xdr:nvPicPr>
        <xdr:cNvPr id="2020" name="Picture 2019">
          <a:extLst>
            <a:ext uri="{FF2B5EF4-FFF2-40B4-BE49-F238E27FC236}">
              <a16:creationId xmlns:a16="http://schemas.microsoft.com/office/drawing/2014/main" xmlns="" id="{CAB460B5-2984-4CD3-8D15-2299AACCD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912947" y="146608800"/>
          <a:ext cx="544286" cy="840173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210</xdr:row>
      <xdr:rowOff>50800</xdr:rowOff>
    </xdr:from>
    <xdr:to>
      <xdr:col>0</xdr:col>
      <xdr:colOff>849266</xdr:colOff>
      <xdr:row>211</xdr:row>
      <xdr:rowOff>16691</xdr:rowOff>
    </xdr:to>
    <xdr:pic>
      <xdr:nvPicPr>
        <xdr:cNvPr id="2021" name="Picture 2020">
          <a:extLst>
            <a:ext uri="{FF2B5EF4-FFF2-40B4-BE49-F238E27FC236}">
              <a16:creationId xmlns:a16="http://schemas.microsoft.com/office/drawing/2014/main" xmlns="" id="{E13AFF93-F1EA-4277-A9DE-975075F6D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r:link="rId6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43280" y="150266400"/>
          <a:ext cx="807356" cy="687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807356</xdr:colOff>
      <xdr:row>209</xdr:row>
      <xdr:rowOff>687251</xdr:rowOff>
    </xdr:to>
    <xdr:pic>
      <xdr:nvPicPr>
        <xdr:cNvPr id="2022" name="Picture 2021">
          <a:extLst>
            <a:ext uri="{FF2B5EF4-FFF2-40B4-BE49-F238E27FC236}">
              <a16:creationId xmlns:a16="http://schemas.microsoft.com/office/drawing/2014/main" xmlns="" id="{DDA43B6C-EB5F-48E9-BDA3-37036EE5E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r:link="rId6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82320" y="149494240"/>
          <a:ext cx="807356" cy="687251"/>
        </a:xfrm>
        <a:prstGeom prst="rect">
          <a:avLst/>
        </a:prstGeom>
      </xdr:spPr>
    </xdr:pic>
    <xdr:clientData/>
  </xdr:twoCellAnchor>
  <xdr:twoCellAnchor editAs="oneCell">
    <xdr:from>
      <xdr:col>0</xdr:col>
      <xdr:colOff>142240</xdr:colOff>
      <xdr:row>248</xdr:row>
      <xdr:rowOff>71120</xdr:rowOff>
    </xdr:from>
    <xdr:to>
      <xdr:col>0</xdr:col>
      <xdr:colOff>762000</xdr:colOff>
      <xdr:row>249</xdr:row>
      <xdr:rowOff>17800</xdr:rowOff>
    </xdr:to>
    <xdr:pic>
      <xdr:nvPicPr>
        <xdr:cNvPr id="2023" name="Picture 2022">
          <a:extLst>
            <a:ext uri="{FF2B5EF4-FFF2-40B4-BE49-F238E27FC236}">
              <a16:creationId xmlns:a16="http://schemas.microsoft.com/office/drawing/2014/main" xmlns="" id="{B467C8C8-ADBA-41A1-8AEC-3FA72BBA5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r:link="rId5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24560" y="177698400"/>
          <a:ext cx="6197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1</xdr:col>
      <xdr:colOff>20683</xdr:colOff>
      <xdr:row>227</xdr:row>
      <xdr:rowOff>11622</xdr:rowOff>
    </xdr:to>
    <xdr:pic>
      <xdr:nvPicPr>
        <xdr:cNvPr id="2025" name="Picture 2024">
          <a:extLst>
            <a:ext uri="{FF2B5EF4-FFF2-40B4-BE49-F238E27FC236}">
              <a16:creationId xmlns:a16="http://schemas.microsoft.com/office/drawing/2014/main" xmlns="" id="{75E728BB-6CE7-4BDC-8EA4-AC595D873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8" r:link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82320" y="161757360"/>
          <a:ext cx="894443" cy="732982"/>
        </a:xfrm>
        <a:prstGeom prst="rect">
          <a:avLst/>
        </a:prstGeom>
      </xdr:spPr>
    </xdr:pic>
    <xdr:clientData/>
  </xdr:twoCellAnchor>
  <xdr:twoCellAnchor editAs="oneCell">
    <xdr:from>
      <xdr:col>0</xdr:col>
      <xdr:colOff>261566</xdr:colOff>
      <xdr:row>227</xdr:row>
      <xdr:rowOff>0</xdr:rowOff>
    </xdr:from>
    <xdr:to>
      <xdr:col>0</xdr:col>
      <xdr:colOff>734954</xdr:colOff>
      <xdr:row>228</xdr:row>
      <xdr:rowOff>54904</xdr:rowOff>
    </xdr:to>
    <xdr:pic>
      <xdr:nvPicPr>
        <xdr:cNvPr id="2027" name="Picture 2026">
          <a:extLst>
            <a:ext uri="{FF2B5EF4-FFF2-40B4-BE49-F238E27FC236}">
              <a16:creationId xmlns:a16="http://schemas.microsoft.com/office/drawing/2014/main" xmlns="" id="{8AC1B903-F2A4-9D82-761F-465DE9E95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flipH="1">
          <a:off x="1043886" y="162478720"/>
          <a:ext cx="473388" cy="77626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240</xdr:row>
      <xdr:rowOff>0</xdr:rowOff>
    </xdr:from>
    <xdr:to>
      <xdr:col>0</xdr:col>
      <xdr:colOff>794294</xdr:colOff>
      <xdr:row>240</xdr:row>
      <xdr:rowOff>602332</xdr:rowOff>
    </xdr:to>
    <xdr:pic>
      <xdr:nvPicPr>
        <xdr:cNvPr id="2028" name="Picture 2027">
          <a:extLst>
            <a:ext uri="{FF2B5EF4-FFF2-40B4-BE49-F238E27FC236}">
              <a16:creationId xmlns:a16="http://schemas.microsoft.com/office/drawing/2014/main" xmlns="" id="{F67F72A5-F96B-46E7-9300-9366D1156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 r:link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12800" y="171856400"/>
          <a:ext cx="763814" cy="602332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262</xdr:row>
      <xdr:rowOff>30480</xdr:rowOff>
    </xdr:from>
    <xdr:to>
      <xdr:col>0</xdr:col>
      <xdr:colOff>802641</xdr:colOff>
      <xdr:row>262</xdr:row>
      <xdr:rowOff>698520</xdr:rowOff>
    </xdr:to>
    <xdr:pic>
      <xdr:nvPicPr>
        <xdr:cNvPr id="2029" name="Picture 2028">
          <a:extLst>
            <a:ext uri="{FF2B5EF4-FFF2-40B4-BE49-F238E27FC236}">
              <a16:creationId xmlns:a16="http://schemas.microsoft.com/office/drawing/2014/main" xmlns="" id="{22A1A281-B885-4219-8864-10E847B240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 r:link="rId5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873760" y="187756800"/>
          <a:ext cx="711201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</xdr:colOff>
      <xdr:row>290</xdr:row>
      <xdr:rowOff>50800</xdr:rowOff>
    </xdr:from>
    <xdr:to>
      <xdr:col>0</xdr:col>
      <xdr:colOff>844550</xdr:colOff>
      <xdr:row>291</xdr:row>
      <xdr:rowOff>60960</xdr:rowOff>
    </xdr:to>
    <xdr:pic>
      <xdr:nvPicPr>
        <xdr:cNvPr id="2030" name="Picture 2029">
          <a:extLst>
            <a:ext uri="{FF2B5EF4-FFF2-40B4-BE49-F238E27FC236}">
              <a16:creationId xmlns:a16="http://schemas.microsoft.com/office/drawing/2014/main" xmlns="" id="{429B07E7-E531-4285-982B-C3F9323D2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" y="207975200"/>
          <a:ext cx="853440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295</xdr:row>
      <xdr:rowOff>10160</xdr:rowOff>
    </xdr:from>
    <xdr:to>
      <xdr:col>0</xdr:col>
      <xdr:colOff>802640</xdr:colOff>
      <xdr:row>296</xdr:row>
      <xdr:rowOff>30480</xdr:rowOff>
    </xdr:to>
    <xdr:pic>
      <xdr:nvPicPr>
        <xdr:cNvPr id="2031" name="Picture 2030">
          <a:extLst>
            <a:ext uri="{FF2B5EF4-FFF2-40B4-BE49-F238E27FC236}">
              <a16:creationId xmlns:a16="http://schemas.microsoft.com/office/drawing/2014/main" xmlns="" id="{26647DBD-78D7-4032-9B00-1D50CC6170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11541360"/>
          <a:ext cx="772160" cy="74168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304</xdr:row>
      <xdr:rowOff>10160</xdr:rowOff>
    </xdr:from>
    <xdr:to>
      <xdr:col>0</xdr:col>
      <xdr:colOff>688340</xdr:colOff>
      <xdr:row>304</xdr:row>
      <xdr:rowOff>678200</xdr:rowOff>
    </xdr:to>
    <xdr:pic>
      <xdr:nvPicPr>
        <xdr:cNvPr id="2032" name="Picture 2031">
          <a:extLst>
            <a:ext uri="{FF2B5EF4-FFF2-40B4-BE49-F238E27FC236}">
              <a16:creationId xmlns:a16="http://schemas.microsoft.com/office/drawing/2014/main" xmlns="" id="{99781621-2BDE-4E12-BEE8-A9799F26F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 r:link="rId5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218033600"/>
          <a:ext cx="657860" cy="668040"/>
        </a:xfrm>
        <a:prstGeom prst="rect">
          <a:avLst/>
        </a:prstGeom>
      </xdr:spPr>
    </xdr:pic>
    <xdr:clientData/>
  </xdr:twoCellAnchor>
  <xdr:twoCellAnchor editAs="oneCell">
    <xdr:from>
      <xdr:col>0</xdr:col>
      <xdr:colOff>66040</xdr:colOff>
      <xdr:row>351</xdr:row>
      <xdr:rowOff>91440</xdr:rowOff>
    </xdr:from>
    <xdr:to>
      <xdr:col>0</xdr:col>
      <xdr:colOff>844641</xdr:colOff>
      <xdr:row>351</xdr:row>
      <xdr:rowOff>616857</xdr:rowOff>
    </xdr:to>
    <xdr:pic>
      <xdr:nvPicPr>
        <xdr:cNvPr id="2033" name="Picture 2032">
          <a:extLst>
            <a:ext uri="{FF2B5EF4-FFF2-40B4-BE49-F238E27FC236}">
              <a16:creationId xmlns:a16="http://schemas.microsoft.com/office/drawing/2014/main" xmlns="" id="{7B40A342-289B-410A-B29A-D10A1C562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848360" y="252018800"/>
          <a:ext cx="788126" cy="525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5"/>
  <sheetViews>
    <sheetView showGridLines="0" tabSelected="1" zoomScale="75" zoomScaleNormal="75" workbookViewId="0">
      <selection activeCell="AI6" sqref="AI6"/>
    </sheetView>
  </sheetViews>
  <sheetFormatPr defaultRowHeight="12.75" x14ac:dyDescent="0.2"/>
  <cols>
    <col min="1" max="1" width="12.7109375" customWidth="1"/>
    <col min="2" max="2" width="22.28515625" customWidth="1"/>
    <col min="3" max="3" width="24.5703125" hidden="1" customWidth="1"/>
    <col min="4" max="4" width="15.7109375" hidden="1" customWidth="1"/>
    <col min="9" max="10" width="24.5703125" customWidth="1"/>
    <col min="11" max="11" width="13.5703125" customWidth="1"/>
    <col min="12" max="28" width="3.5703125" customWidth="1"/>
    <col min="30" max="30" width="16" customWidth="1"/>
    <col min="31" max="31" width="12.28515625" bestFit="1" customWidth="1"/>
  </cols>
  <sheetData>
    <row r="1" spans="1:30" x14ac:dyDescent="0.2">
      <c r="Z1" s="7"/>
      <c r="AA1" s="7"/>
      <c r="AB1" s="7"/>
      <c r="AC1" s="8">
        <f>SUM(AC3:AC575)</f>
        <v>823</v>
      </c>
      <c r="AD1" s="11">
        <f>SUM(AD3:AD575)</f>
        <v>597025</v>
      </c>
    </row>
    <row r="2" spans="1:30" x14ac:dyDescent="0.2">
      <c r="A2" s="1" t="s">
        <v>1164</v>
      </c>
      <c r="B2" s="1" t="s">
        <v>1162</v>
      </c>
      <c r="C2" s="1" t="s">
        <v>1163</v>
      </c>
      <c r="D2" s="1"/>
      <c r="E2" s="1" t="s">
        <v>0</v>
      </c>
      <c r="F2" s="1" t="s">
        <v>1</v>
      </c>
      <c r="G2" s="1" t="s">
        <v>5</v>
      </c>
      <c r="H2" s="1" t="s">
        <v>3</v>
      </c>
      <c r="I2" s="1" t="s">
        <v>2</v>
      </c>
      <c r="J2" s="1" t="s">
        <v>4</v>
      </c>
      <c r="K2" s="1" t="s">
        <v>1722</v>
      </c>
      <c r="L2" s="1" t="s">
        <v>6</v>
      </c>
      <c r="M2" s="1" t="s">
        <v>7</v>
      </c>
      <c r="N2" s="1" t="s">
        <v>8</v>
      </c>
      <c r="O2" s="1" t="s">
        <v>9</v>
      </c>
      <c r="P2" s="2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 t="s">
        <v>15</v>
      </c>
      <c r="V2" s="1" t="s">
        <v>16</v>
      </c>
      <c r="W2" s="1" t="s">
        <v>17</v>
      </c>
      <c r="X2" s="1" t="s">
        <v>18</v>
      </c>
      <c r="Y2" s="1" t="s">
        <v>19</v>
      </c>
      <c r="Z2" s="1" t="s">
        <v>20</v>
      </c>
      <c r="AA2" s="1" t="s">
        <v>21</v>
      </c>
      <c r="AB2" s="1" t="s">
        <v>22</v>
      </c>
      <c r="AC2" s="1" t="s">
        <v>1165</v>
      </c>
      <c r="AD2" s="1" t="s">
        <v>1723</v>
      </c>
    </row>
    <row r="3" spans="1:30" s="3" customFormat="1" ht="57" customHeight="1" x14ac:dyDescent="0.2">
      <c r="A3" s="4"/>
      <c r="B3" s="5" t="str">
        <f>LEFT(C3,15)&amp;"."&amp;H3</f>
        <v>A03942MCAR02Z00.2391</v>
      </c>
      <c r="C3" s="6" t="s">
        <v>1188</v>
      </c>
      <c r="D3" s="6" t="str">
        <f>E3&amp;F3</f>
        <v>A03942MCAR02</v>
      </c>
      <c r="E3" s="6" t="s">
        <v>26</v>
      </c>
      <c r="F3" s="6" t="s">
        <v>43</v>
      </c>
      <c r="G3" s="6" t="s">
        <v>31</v>
      </c>
      <c r="H3" s="6" t="s">
        <v>45</v>
      </c>
      <c r="I3" s="6" t="s">
        <v>44</v>
      </c>
      <c r="J3" s="6" t="s">
        <v>46</v>
      </c>
      <c r="K3" s="9">
        <v>530</v>
      </c>
      <c r="L3" s="6"/>
      <c r="M3" s="6"/>
      <c r="N3" s="6"/>
      <c r="O3" s="6"/>
      <c r="P3" s="6">
        <v>1</v>
      </c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>
        <v>1</v>
      </c>
      <c r="AD3" s="10">
        <f t="shared" ref="AD3:AD66" si="0">AC3*K3</f>
        <v>530</v>
      </c>
    </row>
    <row r="4" spans="1:30" s="3" customFormat="1" ht="57" customHeight="1" x14ac:dyDescent="0.2">
      <c r="A4" s="4"/>
      <c r="B4" s="5" t="str">
        <f t="shared" ref="B4:B67" si="1">LEFT(C4,15)&amp;"."&amp;H4</f>
        <v>A03942MVIV01Z00.6650</v>
      </c>
      <c r="C4" s="6" t="s">
        <v>1189</v>
      </c>
      <c r="D4" s="6" t="str">
        <f t="shared" ref="D4:D67" si="2">E4&amp;F4</f>
        <v>A03942MVIV01</v>
      </c>
      <c r="E4" s="6" t="s">
        <v>26</v>
      </c>
      <c r="F4" s="6" t="s">
        <v>63</v>
      </c>
      <c r="G4" s="6" t="s">
        <v>31</v>
      </c>
      <c r="H4" s="6" t="s">
        <v>67</v>
      </c>
      <c r="I4" s="6" t="s">
        <v>64</v>
      </c>
      <c r="J4" s="6" t="s">
        <v>68</v>
      </c>
      <c r="K4" s="6">
        <v>530</v>
      </c>
      <c r="L4" s="6"/>
      <c r="M4" s="6"/>
      <c r="N4" s="6"/>
      <c r="O4" s="6"/>
      <c r="P4" s="6">
        <v>1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>
        <v>1</v>
      </c>
      <c r="AD4" s="10">
        <f t="shared" si="0"/>
        <v>530</v>
      </c>
    </row>
    <row r="5" spans="1:30" s="3" customFormat="1" ht="57" customHeight="1" x14ac:dyDescent="0.2">
      <c r="A5" s="5"/>
      <c r="B5" s="5" t="str">
        <f t="shared" si="1"/>
        <v>A03943MVIV14Z00.5710</v>
      </c>
      <c r="C5" s="6" t="s">
        <v>1190</v>
      </c>
      <c r="D5" s="6" t="str">
        <f t="shared" si="2"/>
        <v>A03943MVIV14</v>
      </c>
      <c r="E5" s="6" t="s">
        <v>69</v>
      </c>
      <c r="F5" s="6" t="s">
        <v>78</v>
      </c>
      <c r="G5" s="6" t="s">
        <v>31</v>
      </c>
      <c r="H5" s="6" t="s">
        <v>80</v>
      </c>
      <c r="I5" s="6" t="s">
        <v>79</v>
      </c>
      <c r="J5" s="6" t="s">
        <v>81</v>
      </c>
      <c r="K5" s="6">
        <v>530</v>
      </c>
      <c r="L5" s="6"/>
      <c r="M5" s="6"/>
      <c r="N5" s="6">
        <v>1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>
        <v>1</v>
      </c>
      <c r="AD5" s="10">
        <f t="shared" si="0"/>
        <v>530</v>
      </c>
    </row>
    <row r="6" spans="1:30" s="3" customFormat="1" ht="57" customHeight="1" x14ac:dyDescent="0.2">
      <c r="A6" s="4"/>
      <c r="B6" s="5" t="str">
        <f t="shared" si="1"/>
        <v>A03971MCA501Z00.1000</v>
      </c>
      <c r="C6" s="6" t="s">
        <v>1191</v>
      </c>
      <c r="D6" s="6" t="str">
        <f t="shared" si="2"/>
        <v>A03971MCA501</v>
      </c>
      <c r="E6" s="6" t="s">
        <v>82</v>
      </c>
      <c r="F6" s="6" t="s">
        <v>83</v>
      </c>
      <c r="G6" s="6" t="s">
        <v>31</v>
      </c>
      <c r="H6" s="6" t="s">
        <v>70</v>
      </c>
      <c r="I6" s="6" t="s">
        <v>84</v>
      </c>
      <c r="J6" s="6" t="s">
        <v>71</v>
      </c>
      <c r="K6" s="6">
        <v>530</v>
      </c>
      <c r="L6" s="6"/>
      <c r="M6" s="6"/>
      <c r="N6" s="6"/>
      <c r="O6" s="6"/>
      <c r="P6" s="6">
        <v>1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>
        <v>1</v>
      </c>
      <c r="AD6" s="10">
        <f t="shared" si="0"/>
        <v>530</v>
      </c>
    </row>
    <row r="7" spans="1:30" s="3" customFormat="1" ht="57" customHeight="1" x14ac:dyDescent="0.2">
      <c r="A7" s="4"/>
      <c r="B7" s="5" t="str">
        <f t="shared" si="1"/>
        <v>A03971MMVL11Z00.8102</v>
      </c>
      <c r="C7" s="6" t="s">
        <v>1192</v>
      </c>
      <c r="D7" s="6" t="str">
        <f t="shared" si="2"/>
        <v>A03971MMVL11</v>
      </c>
      <c r="E7" s="6" t="s">
        <v>82</v>
      </c>
      <c r="F7" s="6" t="s">
        <v>49</v>
      </c>
      <c r="G7" s="6" t="s">
        <v>31</v>
      </c>
      <c r="H7" s="6" t="s">
        <v>51</v>
      </c>
      <c r="I7" s="6" t="s">
        <v>50</v>
      </c>
      <c r="J7" s="6" t="s">
        <v>52</v>
      </c>
      <c r="K7" s="6">
        <v>530</v>
      </c>
      <c r="L7" s="6"/>
      <c r="M7" s="6"/>
      <c r="N7" s="6"/>
      <c r="O7" s="6"/>
      <c r="P7" s="6"/>
      <c r="Q7" s="6"/>
      <c r="R7" s="6"/>
      <c r="S7" s="6">
        <v>1</v>
      </c>
      <c r="T7" s="6"/>
      <c r="U7" s="6"/>
      <c r="V7" s="6"/>
      <c r="W7" s="6"/>
      <c r="X7" s="6"/>
      <c r="Y7" s="6"/>
      <c r="Z7" s="6"/>
      <c r="AA7" s="6"/>
      <c r="AB7" s="6"/>
      <c r="AC7" s="6">
        <v>1</v>
      </c>
      <c r="AD7" s="10">
        <f t="shared" si="0"/>
        <v>530</v>
      </c>
    </row>
    <row r="8" spans="1:30" s="3" customFormat="1" ht="57" customHeight="1" x14ac:dyDescent="0.2">
      <c r="A8" s="4"/>
      <c r="B8" s="5" t="str">
        <f t="shared" si="1"/>
        <v>A03971MTEF04Z00.4009</v>
      </c>
      <c r="C8" s="6" t="s">
        <v>1193</v>
      </c>
      <c r="D8" s="6" t="str">
        <f t="shared" si="2"/>
        <v>A03971MTEF04</v>
      </c>
      <c r="E8" s="6" t="s">
        <v>82</v>
      </c>
      <c r="F8" s="6" t="s">
        <v>89</v>
      </c>
      <c r="G8" s="6" t="s">
        <v>31</v>
      </c>
      <c r="H8" s="6" t="s">
        <v>91</v>
      </c>
      <c r="I8" s="6" t="s">
        <v>90</v>
      </c>
      <c r="J8" s="6" t="s">
        <v>92</v>
      </c>
      <c r="K8" s="6">
        <v>530</v>
      </c>
      <c r="L8" s="6"/>
      <c r="M8" s="6"/>
      <c r="N8" s="6"/>
      <c r="O8" s="6"/>
      <c r="P8" s="6">
        <v>1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>
        <v>1</v>
      </c>
      <c r="AD8" s="10">
        <f t="shared" si="0"/>
        <v>530</v>
      </c>
    </row>
    <row r="9" spans="1:30" s="3" customFormat="1" ht="57" customHeight="1" x14ac:dyDescent="0.2">
      <c r="A9" s="4"/>
      <c r="B9" s="5" t="str">
        <f t="shared" si="1"/>
        <v>A03971MVIL06Z00.7070</v>
      </c>
      <c r="C9" s="6" t="s">
        <v>1194</v>
      </c>
      <c r="D9" s="6" t="str">
        <f t="shared" si="2"/>
        <v>A03971MVIL06</v>
      </c>
      <c r="E9" s="6" t="s">
        <v>82</v>
      </c>
      <c r="F9" s="6" t="s">
        <v>93</v>
      </c>
      <c r="G9" s="6" t="s">
        <v>31</v>
      </c>
      <c r="H9" s="6" t="s">
        <v>95</v>
      </c>
      <c r="I9" s="6" t="s">
        <v>94</v>
      </c>
      <c r="J9" s="6" t="s">
        <v>96</v>
      </c>
      <c r="K9" s="6">
        <v>530</v>
      </c>
      <c r="L9" s="6"/>
      <c r="M9" s="6"/>
      <c r="N9" s="6"/>
      <c r="O9" s="6"/>
      <c r="P9" s="6"/>
      <c r="Q9" s="6"/>
      <c r="R9" s="6">
        <v>1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>
        <v>1</v>
      </c>
      <c r="AD9" s="10">
        <f t="shared" si="0"/>
        <v>530</v>
      </c>
    </row>
    <row r="10" spans="1:30" s="3" customFormat="1" ht="57" customHeight="1" x14ac:dyDescent="0.2">
      <c r="A10" s="4"/>
      <c r="B10" s="5" t="str">
        <f t="shared" si="1"/>
        <v>A03972MCAZ01Z00.4121</v>
      </c>
      <c r="C10" s="6" t="s">
        <v>1195</v>
      </c>
      <c r="D10" s="6" t="str">
        <f t="shared" si="2"/>
        <v>A03972MCAZ01</v>
      </c>
      <c r="E10" s="6" t="s">
        <v>100</v>
      </c>
      <c r="F10" s="6" t="s">
        <v>101</v>
      </c>
      <c r="G10" s="6" t="s">
        <v>31</v>
      </c>
      <c r="H10" s="6" t="s">
        <v>103</v>
      </c>
      <c r="I10" s="6" t="s">
        <v>102</v>
      </c>
      <c r="J10" s="6" t="s">
        <v>104</v>
      </c>
      <c r="K10" s="6">
        <v>530</v>
      </c>
      <c r="L10" s="6"/>
      <c r="M10" s="6"/>
      <c r="N10" s="6">
        <v>1</v>
      </c>
      <c r="O10" s="6"/>
      <c r="P10" s="6"/>
      <c r="Q10" s="6"/>
      <c r="R10" s="6">
        <v>1</v>
      </c>
      <c r="S10" s="6"/>
      <c r="T10" s="6"/>
      <c r="U10" s="6"/>
      <c r="V10" s="6"/>
      <c r="W10" s="6"/>
      <c r="X10" s="6"/>
      <c r="Y10" s="6"/>
      <c r="Z10" s="6"/>
      <c r="AA10" s="6"/>
      <c r="AB10" s="6"/>
      <c r="AC10" s="6">
        <v>2</v>
      </c>
      <c r="AD10" s="10">
        <f t="shared" si="0"/>
        <v>1060</v>
      </c>
    </row>
    <row r="11" spans="1:30" s="3" customFormat="1" ht="57" customHeight="1" x14ac:dyDescent="0.2">
      <c r="A11" s="5"/>
      <c r="B11" s="5" t="str">
        <f t="shared" si="1"/>
        <v>A03972MMVV25Z00.5505</v>
      </c>
      <c r="C11" s="6" t="s">
        <v>1196</v>
      </c>
      <c r="D11" s="6" t="str">
        <f t="shared" si="2"/>
        <v>A03972MMVV25</v>
      </c>
      <c r="E11" s="6" t="s">
        <v>100</v>
      </c>
      <c r="F11" s="6" t="s">
        <v>105</v>
      </c>
      <c r="G11" s="6" t="s">
        <v>31</v>
      </c>
      <c r="H11" s="6" t="s">
        <v>107</v>
      </c>
      <c r="I11" s="6" t="s">
        <v>106</v>
      </c>
      <c r="J11" s="6" t="s">
        <v>108</v>
      </c>
      <c r="K11" s="6">
        <v>530</v>
      </c>
      <c r="L11" s="6"/>
      <c r="M11" s="6"/>
      <c r="N11" s="6"/>
      <c r="O11" s="6"/>
      <c r="P11" s="6"/>
      <c r="Q11" s="6"/>
      <c r="R11" s="6">
        <v>1</v>
      </c>
      <c r="S11" s="6"/>
      <c r="T11" s="6"/>
      <c r="U11" s="6"/>
      <c r="V11" s="6"/>
      <c r="W11" s="6"/>
      <c r="X11" s="6"/>
      <c r="Y11" s="6"/>
      <c r="Z11" s="6"/>
      <c r="AA11" s="6"/>
      <c r="AB11" s="6"/>
      <c r="AC11" s="6">
        <v>1</v>
      </c>
      <c r="AD11" s="10">
        <f t="shared" si="0"/>
        <v>530</v>
      </c>
    </row>
    <row r="12" spans="1:30" s="3" customFormat="1" ht="57" customHeight="1" x14ac:dyDescent="0.2">
      <c r="A12" s="4"/>
      <c r="B12" s="5" t="str">
        <f t="shared" si="1"/>
        <v>A03972MNAN07Z00.5327</v>
      </c>
      <c r="C12" s="6" t="s">
        <v>1197</v>
      </c>
      <c r="D12" s="6" t="str">
        <f t="shared" si="2"/>
        <v>A03972MNAN07</v>
      </c>
      <c r="E12" s="6" t="s">
        <v>100</v>
      </c>
      <c r="F12" s="6" t="s">
        <v>57</v>
      </c>
      <c r="G12" s="6" t="s">
        <v>31</v>
      </c>
      <c r="H12" s="6" t="s">
        <v>109</v>
      </c>
      <c r="I12" s="6" t="s">
        <v>58</v>
      </c>
      <c r="J12" s="6" t="s">
        <v>110</v>
      </c>
      <c r="K12" s="6">
        <v>530</v>
      </c>
      <c r="L12" s="6"/>
      <c r="M12" s="6"/>
      <c r="N12" s="6"/>
      <c r="O12" s="6"/>
      <c r="P12" s="6"/>
      <c r="Q12" s="6"/>
      <c r="R12" s="6">
        <v>1</v>
      </c>
      <c r="S12" s="6"/>
      <c r="T12" s="6"/>
      <c r="U12" s="6">
        <v>1</v>
      </c>
      <c r="V12" s="6"/>
      <c r="W12" s="6"/>
      <c r="X12" s="6"/>
      <c r="Y12" s="6"/>
      <c r="Z12" s="6"/>
      <c r="AA12" s="6"/>
      <c r="AB12" s="6"/>
      <c r="AC12" s="6">
        <v>2</v>
      </c>
      <c r="AD12" s="10">
        <f t="shared" si="0"/>
        <v>1060</v>
      </c>
    </row>
    <row r="13" spans="1:30" s="3" customFormat="1" ht="57" customHeight="1" x14ac:dyDescent="0.2">
      <c r="A13" s="4"/>
      <c r="B13" s="5" t="str">
        <f t="shared" si="1"/>
        <v>A03972MNAN07Z00.6546</v>
      </c>
      <c r="C13" s="6" t="s">
        <v>1198</v>
      </c>
      <c r="D13" s="6" t="str">
        <f t="shared" si="2"/>
        <v>A03972MNAN07</v>
      </c>
      <c r="E13" s="6" t="s">
        <v>100</v>
      </c>
      <c r="F13" s="6" t="s">
        <v>57</v>
      </c>
      <c r="G13" s="6" t="s">
        <v>31</v>
      </c>
      <c r="H13" s="6" t="s">
        <v>61</v>
      </c>
      <c r="I13" s="6" t="s">
        <v>58</v>
      </c>
      <c r="J13" s="6" t="s">
        <v>62</v>
      </c>
      <c r="K13" s="6">
        <v>530</v>
      </c>
      <c r="L13" s="6"/>
      <c r="M13" s="6"/>
      <c r="N13" s="6"/>
      <c r="O13" s="6"/>
      <c r="P13" s="6"/>
      <c r="Q13" s="6"/>
      <c r="R13" s="6">
        <v>1</v>
      </c>
      <c r="S13" s="6"/>
      <c r="T13" s="6"/>
      <c r="U13" s="6"/>
      <c r="V13" s="6"/>
      <c r="W13" s="6"/>
      <c r="X13" s="6"/>
      <c r="Y13" s="6"/>
      <c r="Z13" s="6"/>
      <c r="AA13" s="6"/>
      <c r="AB13" s="6"/>
      <c r="AC13" s="6">
        <v>1</v>
      </c>
      <c r="AD13" s="10">
        <f t="shared" si="0"/>
        <v>530</v>
      </c>
    </row>
    <row r="14" spans="1:30" s="3" customFormat="1" ht="57" customHeight="1" x14ac:dyDescent="0.2">
      <c r="A14" s="4"/>
      <c r="B14" s="5" t="str">
        <f t="shared" si="1"/>
        <v>A03972MTEZ02Z00.5327</v>
      </c>
      <c r="C14" s="6" t="s">
        <v>1199</v>
      </c>
      <c r="D14" s="6" t="str">
        <f t="shared" si="2"/>
        <v>A03972MTEZ02</v>
      </c>
      <c r="E14" s="6" t="s">
        <v>100</v>
      </c>
      <c r="F14" s="6" t="s">
        <v>111</v>
      </c>
      <c r="G14" s="6" t="s">
        <v>31</v>
      </c>
      <c r="H14" s="6" t="s">
        <v>109</v>
      </c>
      <c r="I14" s="6" t="s">
        <v>112</v>
      </c>
      <c r="J14" s="6" t="s">
        <v>110</v>
      </c>
      <c r="K14" s="6">
        <v>530</v>
      </c>
      <c r="L14" s="6"/>
      <c r="M14" s="6"/>
      <c r="N14" s="6"/>
      <c r="O14" s="6"/>
      <c r="P14" s="6"/>
      <c r="Q14" s="6"/>
      <c r="R14" s="6">
        <v>1</v>
      </c>
      <c r="S14" s="6"/>
      <c r="T14" s="6">
        <v>1</v>
      </c>
      <c r="U14" s="6"/>
      <c r="V14" s="6"/>
      <c r="W14" s="6"/>
      <c r="X14" s="6"/>
      <c r="Y14" s="6"/>
      <c r="Z14" s="6"/>
      <c r="AA14" s="6"/>
      <c r="AB14" s="6"/>
      <c r="AC14" s="6">
        <v>2</v>
      </c>
      <c r="AD14" s="10">
        <f t="shared" si="0"/>
        <v>1060</v>
      </c>
    </row>
    <row r="15" spans="1:30" s="3" customFormat="1" ht="57" customHeight="1" x14ac:dyDescent="0.2">
      <c r="A15" s="5"/>
      <c r="B15" s="5" t="str">
        <f t="shared" si="1"/>
        <v>A04280MCAZ01111.6339</v>
      </c>
      <c r="C15" s="6" t="s">
        <v>1200</v>
      </c>
      <c r="D15" s="6" t="str">
        <f t="shared" si="2"/>
        <v>A04280MCAZ01</v>
      </c>
      <c r="E15" s="6" t="s">
        <v>115</v>
      </c>
      <c r="F15" s="6" t="s">
        <v>101</v>
      </c>
      <c r="G15" s="6" t="s">
        <v>118</v>
      </c>
      <c r="H15" s="6" t="s">
        <v>116</v>
      </c>
      <c r="I15" s="6" t="s">
        <v>102</v>
      </c>
      <c r="J15" s="6" t="s">
        <v>117</v>
      </c>
      <c r="K15" s="6">
        <v>560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>
        <v>1</v>
      </c>
      <c r="AA15" s="6"/>
      <c r="AB15" s="6"/>
      <c r="AC15" s="6">
        <v>1</v>
      </c>
      <c r="AD15" s="10">
        <f t="shared" si="0"/>
        <v>560</v>
      </c>
    </row>
    <row r="16" spans="1:30" s="3" customFormat="1" ht="57" customHeight="1" x14ac:dyDescent="0.2">
      <c r="A16" s="4"/>
      <c r="B16" s="5" t="str">
        <f t="shared" si="1"/>
        <v>A10061MCR105Z00.2900</v>
      </c>
      <c r="C16" s="6" t="s">
        <v>1201</v>
      </c>
      <c r="D16" s="6" t="str">
        <f t="shared" si="2"/>
        <v>A10061MCR105</v>
      </c>
      <c r="E16" s="6" t="s">
        <v>119</v>
      </c>
      <c r="F16" s="6" t="s">
        <v>123</v>
      </c>
      <c r="G16" s="6" t="s">
        <v>31</v>
      </c>
      <c r="H16" s="6" t="s">
        <v>125</v>
      </c>
      <c r="I16" s="6" t="s">
        <v>124</v>
      </c>
      <c r="J16" s="6" t="s">
        <v>126</v>
      </c>
      <c r="K16" s="6">
        <v>995</v>
      </c>
      <c r="L16" s="6"/>
      <c r="M16" s="6"/>
      <c r="N16" s="6"/>
      <c r="O16" s="6"/>
      <c r="P16" s="6">
        <v>1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>
        <v>1</v>
      </c>
      <c r="AD16" s="10">
        <f t="shared" si="0"/>
        <v>995</v>
      </c>
    </row>
    <row r="17" spans="1:30" s="3" customFormat="1" ht="57" customHeight="1" x14ac:dyDescent="0.2">
      <c r="A17" s="4"/>
      <c r="B17" s="5" t="str">
        <f t="shared" si="1"/>
        <v>A10061MVIM03Z00.2501</v>
      </c>
      <c r="C17" s="6" t="s">
        <v>1202</v>
      </c>
      <c r="D17" s="6" t="str">
        <f t="shared" si="2"/>
        <v>A10061MVIM03</v>
      </c>
      <c r="E17" s="6" t="s">
        <v>119</v>
      </c>
      <c r="F17" s="6" t="s">
        <v>127</v>
      </c>
      <c r="G17" s="6" t="s">
        <v>31</v>
      </c>
      <c r="H17" s="6" t="s">
        <v>121</v>
      </c>
      <c r="I17" s="6" t="s">
        <v>128</v>
      </c>
      <c r="J17" s="6" t="s">
        <v>122</v>
      </c>
      <c r="K17" s="6">
        <v>995</v>
      </c>
      <c r="L17" s="6"/>
      <c r="M17" s="6"/>
      <c r="N17" s="6">
        <v>1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>
        <v>1</v>
      </c>
      <c r="AD17" s="10">
        <f t="shared" si="0"/>
        <v>995</v>
      </c>
    </row>
    <row r="18" spans="1:30" s="3" customFormat="1" ht="57" customHeight="1" x14ac:dyDescent="0.2">
      <c r="A18" s="5"/>
      <c r="B18" s="5" t="str">
        <f t="shared" si="1"/>
        <v>A11710MNA502Z00.1000</v>
      </c>
      <c r="C18" s="6" t="s">
        <v>1203</v>
      </c>
      <c r="D18" s="6" t="str">
        <f t="shared" si="2"/>
        <v>A11710MNA502</v>
      </c>
      <c r="E18" s="6" t="s">
        <v>129</v>
      </c>
      <c r="F18" s="6" t="s">
        <v>130</v>
      </c>
      <c r="G18" s="6" t="s">
        <v>31</v>
      </c>
      <c r="H18" s="6" t="s">
        <v>70</v>
      </c>
      <c r="I18" s="6" t="s">
        <v>54</v>
      </c>
      <c r="J18" s="6" t="s">
        <v>71</v>
      </c>
      <c r="K18" s="6">
        <v>1100</v>
      </c>
      <c r="L18" s="6"/>
      <c r="M18" s="6">
        <v>1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>
        <v>1</v>
      </c>
      <c r="AD18" s="10">
        <f t="shared" si="0"/>
        <v>1100</v>
      </c>
    </row>
    <row r="19" spans="1:30" s="3" customFormat="1" ht="57" customHeight="1" x14ac:dyDescent="0.2">
      <c r="A19" s="4"/>
      <c r="B19" s="5" t="str">
        <f t="shared" si="1"/>
        <v>A43841MCAL27110.1420</v>
      </c>
      <c r="C19" s="6" t="s">
        <v>1204</v>
      </c>
      <c r="D19" s="6" t="str">
        <f t="shared" si="2"/>
        <v>A43841MCAL27</v>
      </c>
      <c r="E19" s="6" t="s">
        <v>135</v>
      </c>
      <c r="F19" s="6" t="s">
        <v>139</v>
      </c>
      <c r="G19" s="6" t="s">
        <v>25</v>
      </c>
      <c r="H19" s="6" t="s">
        <v>29</v>
      </c>
      <c r="I19" s="6" t="s">
        <v>140</v>
      </c>
      <c r="J19" s="6" t="s">
        <v>30</v>
      </c>
      <c r="K19" s="6">
        <v>595</v>
      </c>
      <c r="L19" s="6"/>
      <c r="M19" s="6"/>
      <c r="N19" s="6"/>
      <c r="O19" s="6"/>
      <c r="P19" s="6">
        <v>1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>
        <v>1</v>
      </c>
      <c r="AD19" s="10">
        <f t="shared" si="0"/>
        <v>595</v>
      </c>
    </row>
    <row r="20" spans="1:30" s="3" customFormat="1" ht="57" customHeight="1" x14ac:dyDescent="0.2">
      <c r="A20" s="4"/>
      <c r="B20" s="5" t="str">
        <f t="shared" si="1"/>
        <v>A43841MCAZ01110.5703</v>
      </c>
      <c r="C20" s="6" t="s">
        <v>1205</v>
      </c>
      <c r="D20" s="6" t="str">
        <f t="shared" si="2"/>
        <v>A43841MCAZ01</v>
      </c>
      <c r="E20" s="6" t="s">
        <v>135</v>
      </c>
      <c r="F20" s="6" t="s">
        <v>101</v>
      </c>
      <c r="G20" s="6" t="s">
        <v>25</v>
      </c>
      <c r="H20" s="6" t="s">
        <v>142</v>
      </c>
      <c r="I20" s="6" t="s">
        <v>141</v>
      </c>
      <c r="J20" s="6" t="s">
        <v>143</v>
      </c>
      <c r="K20" s="6">
        <v>595</v>
      </c>
      <c r="L20" s="6"/>
      <c r="M20" s="6"/>
      <c r="N20" s="6"/>
      <c r="O20" s="6"/>
      <c r="P20" s="6"/>
      <c r="Q20" s="6"/>
      <c r="R20" s="6"/>
      <c r="S20" s="6"/>
      <c r="T20" s="6"/>
      <c r="U20" s="6">
        <v>1</v>
      </c>
      <c r="V20" s="6"/>
      <c r="W20" s="6">
        <v>1</v>
      </c>
      <c r="X20" s="6"/>
      <c r="Y20" s="6"/>
      <c r="Z20" s="6"/>
      <c r="AA20" s="6"/>
      <c r="AB20" s="6"/>
      <c r="AC20" s="6">
        <v>2</v>
      </c>
      <c r="AD20" s="10">
        <f t="shared" si="0"/>
        <v>1190</v>
      </c>
    </row>
    <row r="21" spans="1:30" s="3" customFormat="1" ht="57" customHeight="1" x14ac:dyDescent="0.2">
      <c r="A21" s="4"/>
      <c r="B21" s="5" t="str">
        <f t="shared" si="1"/>
        <v>A43841MCAZ01110.5703</v>
      </c>
      <c r="C21" s="6" t="s">
        <v>1205</v>
      </c>
      <c r="D21" s="6" t="str">
        <f t="shared" si="2"/>
        <v>A43841MCAZ01</v>
      </c>
      <c r="E21" s="6" t="s">
        <v>135</v>
      </c>
      <c r="F21" s="6" t="s">
        <v>101</v>
      </c>
      <c r="G21" s="6" t="s">
        <v>25</v>
      </c>
      <c r="H21" s="6" t="s">
        <v>142</v>
      </c>
      <c r="I21" s="6" t="s">
        <v>141</v>
      </c>
      <c r="J21" s="6" t="s">
        <v>143</v>
      </c>
      <c r="K21" s="6">
        <v>595</v>
      </c>
      <c r="L21" s="6"/>
      <c r="M21" s="6"/>
      <c r="N21" s="6"/>
      <c r="O21" s="6"/>
      <c r="P21" s="6">
        <v>1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>
        <v>1</v>
      </c>
      <c r="AD21" s="10">
        <f t="shared" si="0"/>
        <v>595</v>
      </c>
    </row>
    <row r="22" spans="1:30" s="3" customFormat="1" ht="57" customHeight="1" x14ac:dyDescent="0.2">
      <c r="A22" s="4"/>
      <c r="B22" s="5" t="str">
        <f t="shared" si="1"/>
        <v>A43841MMVV36110.5546</v>
      </c>
      <c r="C22" s="6" t="s">
        <v>1206</v>
      </c>
      <c r="D22" s="6" t="str">
        <f t="shared" si="2"/>
        <v>A43841MMVV36</v>
      </c>
      <c r="E22" s="6" t="s">
        <v>135</v>
      </c>
      <c r="F22" s="6" t="s">
        <v>152</v>
      </c>
      <c r="G22" s="6" t="s">
        <v>25</v>
      </c>
      <c r="H22" s="6" t="s">
        <v>153</v>
      </c>
      <c r="I22" s="6" t="s">
        <v>106</v>
      </c>
      <c r="J22" s="6" t="s">
        <v>154</v>
      </c>
      <c r="K22" s="6">
        <v>595</v>
      </c>
      <c r="L22" s="6"/>
      <c r="M22" s="6"/>
      <c r="N22" s="6"/>
      <c r="O22" s="6"/>
      <c r="P22" s="6"/>
      <c r="Q22" s="6"/>
      <c r="R22" s="6"/>
      <c r="S22" s="6"/>
      <c r="T22" s="6">
        <v>2</v>
      </c>
      <c r="U22" s="6"/>
      <c r="V22" s="6"/>
      <c r="W22" s="6"/>
      <c r="X22" s="6"/>
      <c r="Y22" s="6"/>
      <c r="Z22" s="6"/>
      <c r="AA22" s="6"/>
      <c r="AB22" s="6"/>
      <c r="AC22" s="6">
        <v>2</v>
      </c>
      <c r="AD22" s="10">
        <f t="shared" si="0"/>
        <v>1190</v>
      </c>
    </row>
    <row r="23" spans="1:30" s="3" customFormat="1" ht="57" customHeight="1" x14ac:dyDescent="0.2">
      <c r="A23" s="4"/>
      <c r="B23" s="5" t="str">
        <f t="shared" si="1"/>
        <v>A43841MMVV36110.6226</v>
      </c>
      <c r="C23" s="6" t="s">
        <v>1207</v>
      </c>
      <c r="D23" s="6" t="str">
        <f t="shared" si="2"/>
        <v>A43841MMVV36</v>
      </c>
      <c r="E23" s="6" t="s">
        <v>135</v>
      </c>
      <c r="F23" s="6" t="s">
        <v>152</v>
      </c>
      <c r="G23" s="6" t="s">
        <v>25</v>
      </c>
      <c r="H23" s="6" t="s">
        <v>155</v>
      </c>
      <c r="I23" s="6" t="s">
        <v>106</v>
      </c>
      <c r="J23" s="6" t="s">
        <v>156</v>
      </c>
      <c r="K23" s="6">
        <v>595</v>
      </c>
      <c r="L23" s="6"/>
      <c r="M23" s="6"/>
      <c r="N23" s="6"/>
      <c r="O23" s="6"/>
      <c r="P23" s="6"/>
      <c r="Q23" s="6"/>
      <c r="R23" s="6"/>
      <c r="S23" s="6"/>
      <c r="T23" s="6"/>
      <c r="U23" s="6">
        <v>1</v>
      </c>
      <c r="V23" s="6"/>
      <c r="W23" s="6"/>
      <c r="X23" s="6"/>
      <c r="Y23" s="6"/>
      <c r="Z23" s="6"/>
      <c r="AA23" s="6"/>
      <c r="AB23" s="6"/>
      <c r="AC23" s="6">
        <v>1</v>
      </c>
      <c r="AD23" s="10">
        <f t="shared" si="0"/>
        <v>595</v>
      </c>
    </row>
    <row r="24" spans="1:30" s="3" customFormat="1" ht="57" customHeight="1" x14ac:dyDescent="0.2">
      <c r="A24" s="4"/>
      <c r="B24" s="5" t="str">
        <f t="shared" si="1"/>
        <v>A43843MAGN05110.2517</v>
      </c>
      <c r="C24" s="6" t="s">
        <v>1208</v>
      </c>
      <c r="D24" s="6" t="str">
        <f t="shared" si="2"/>
        <v>A43843MAGN05</v>
      </c>
      <c r="E24" s="6" t="s">
        <v>159</v>
      </c>
      <c r="F24" s="6" t="s">
        <v>136</v>
      </c>
      <c r="G24" s="6" t="s">
        <v>25</v>
      </c>
      <c r="H24" s="6" t="s">
        <v>160</v>
      </c>
      <c r="I24" s="6" t="s">
        <v>137</v>
      </c>
      <c r="J24" s="6" t="s">
        <v>161</v>
      </c>
      <c r="K24" s="6">
        <v>595</v>
      </c>
      <c r="L24" s="6"/>
      <c r="M24" s="6"/>
      <c r="N24" s="6"/>
      <c r="O24" s="6"/>
      <c r="P24" s="6">
        <v>1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>
        <v>1</v>
      </c>
      <c r="AD24" s="10">
        <f t="shared" si="0"/>
        <v>595</v>
      </c>
    </row>
    <row r="25" spans="1:30" s="3" customFormat="1" ht="57" customHeight="1" x14ac:dyDescent="0.2">
      <c r="A25" s="4"/>
      <c r="B25" s="5" t="str">
        <f t="shared" si="1"/>
        <v>A43843MAGN05110.4788</v>
      </c>
      <c r="C25" s="6" t="s">
        <v>1209</v>
      </c>
      <c r="D25" s="6" t="str">
        <f t="shared" si="2"/>
        <v>A43843MAGN05</v>
      </c>
      <c r="E25" s="6" t="s">
        <v>159</v>
      </c>
      <c r="F25" s="6" t="s">
        <v>136</v>
      </c>
      <c r="G25" s="6" t="s">
        <v>25</v>
      </c>
      <c r="H25" s="6" t="s">
        <v>162</v>
      </c>
      <c r="I25" s="6" t="s">
        <v>137</v>
      </c>
      <c r="J25" s="6" t="s">
        <v>163</v>
      </c>
      <c r="K25" s="6">
        <v>595</v>
      </c>
      <c r="L25" s="6"/>
      <c r="M25" s="6"/>
      <c r="N25" s="6"/>
      <c r="O25" s="6"/>
      <c r="P25" s="6"/>
      <c r="Q25" s="6"/>
      <c r="R25" s="6"/>
      <c r="S25" s="6"/>
      <c r="T25" s="6">
        <v>1</v>
      </c>
      <c r="U25" s="6"/>
      <c r="V25" s="6"/>
      <c r="W25" s="6"/>
      <c r="X25" s="6"/>
      <c r="Y25" s="6"/>
      <c r="Z25" s="6"/>
      <c r="AA25" s="6"/>
      <c r="AB25" s="6"/>
      <c r="AC25" s="6">
        <v>1</v>
      </c>
      <c r="AD25" s="10">
        <f t="shared" si="0"/>
        <v>595</v>
      </c>
    </row>
    <row r="26" spans="1:30" s="3" customFormat="1" ht="57" customHeight="1" x14ac:dyDescent="0.2">
      <c r="A26" s="4"/>
      <c r="B26" s="5" t="str">
        <f t="shared" si="1"/>
        <v>A43843MAGN05110.4788</v>
      </c>
      <c r="C26" s="6" t="s">
        <v>1209</v>
      </c>
      <c r="D26" s="6" t="str">
        <f t="shared" si="2"/>
        <v>A43843MAGN05</v>
      </c>
      <c r="E26" s="6" t="s">
        <v>159</v>
      </c>
      <c r="F26" s="6" t="s">
        <v>136</v>
      </c>
      <c r="G26" s="6" t="s">
        <v>25</v>
      </c>
      <c r="H26" s="6" t="s">
        <v>162</v>
      </c>
      <c r="I26" s="6" t="s">
        <v>137</v>
      </c>
      <c r="J26" s="6" t="s">
        <v>163</v>
      </c>
      <c r="K26" s="6">
        <v>595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>
        <v>1</v>
      </c>
      <c r="X26" s="6"/>
      <c r="Y26" s="6"/>
      <c r="Z26" s="6"/>
      <c r="AA26" s="6"/>
      <c r="AB26" s="6"/>
      <c r="AC26" s="6">
        <v>1</v>
      </c>
      <c r="AD26" s="10">
        <f t="shared" si="0"/>
        <v>595</v>
      </c>
    </row>
    <row r="27" spans="1:30" s="3" customFormat="1" ht="57" customHeight="1" x14ac:dyDescent="0.2">
      <c r="A27" s="4"/>
      <c r="B27" s="5" t="str">
        <f t="shared" si="1"/>
        <v>A43843MCAZ01110.3609</v>
      </c>
      <c r="C27" s="6" t="s">
        <v>1210</v>
      </c>
      <c r="D27" s="6" t="str">
        <f t="shared" si="2"/>
        <v>A43843MCAZ01</v>
      </c>
      <c r="E27" s="6" t="s">
        <v>159</v>
      </c>
      <c r="F27" s="6" t="s">
        <v>101</v>
      </c>
      <c r="G27" s="6" t="s">
        <v>25</v>
      </c>
      <c r="H27" s="6" t="s">
        <v>166</v>
      </c>
      <c r="I27" s="6" t="s">
        <v>141</v>
      </c>
      <c r="J27" s="6" t="s">
        <v>167</v>
      </c>
      <c r="K27" s="6">
        <v>595</v>
      </c>
      <c r="L27" s="6"/>
      <c r="M27" s="6"/>
      <c r="N27" s="6"/>
      <c r="O27" s="6"/>
      <c r="P27" s="6">
        <v>1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>
        <v>1</v>
      </c>
      <c r="AD27" s="10">
        <f t="shared" si="0"/>
        <v>595</v>
      </c>
    </row>
    <row r="28" spans="1:30" s="3" customFormat="1" ht="57" customHeight="1" x14ac:dyDescent="0.2">
      <c r="A28" s="4"/>
      <c r="B28" s="5" t="str">
        <f t="shared" si="1"/>
        <v>A43843MCAZ01110.3609</v>
      </c>
      <c r="C28" s="6" t="s">
        <v>1210</v>
      </c>
      <c r="D28" s="6" t="str">
        <f t="shared" si="2"/>
        <v>A43843MCAZ01</v>
      </c>
      <c r="E28" s="6" t="s">
        <v>159</v>
      </c>
      <c r="F28" s="6" t="s">
        <v>101</v>
      </c>
      <c r="G28" s="6" t="s">
        <v>25</v>
      </c>
      <c r="H28" s="6" t="s">
        <v>166</v>
      </c>
      <c r="I28" s="6" t="s">
        <v>141</v>
      </c>
      <c r="J28" s="6" t="s">
        <v>167</v>
      </c>
      <c r="K28" s="6">
        <v>595</v>
      </c>
      <c r="L28" s="6"/>
      <c r="M28" s="6"/>
      <c r="N28" s="6"/>
      <c r="O28" s="6"/>
      <c r="P28" s="6"/>
      <c r="Q28" s="6"/>
      <c r="R28" s="6">
        <v>1</v>
      </c>
      <c r="S28" s="6"/>
      <c r="T28" s="6"/>
      <c r="U28" s="6"/>
      <c r="V28" s="6"/>
      <c r="W28" s="6"/>
      <c r="X28" s="6"/>
      <c r="Y28" s="6"/>
      <c r="Z28" s="6"/>
      <c r="AA28" s="6"/>
      <c r="AB28" s="6"/>
      <c r="AC28" s="6">
        <v>1</v>
      </c>
      <c r="AD28" s="10">
        <f t="shared" si="0"/>
        <v>595</v>
      </c>
    </row>
    <row r="29" spans="1:30" s="3" customFormat="1" ht="57" customHeight="1" x14ac:dyDescent="0.2">
      <c r="A29" s="4"/>
      <c r="B29" s="5" t="str">
        <f t="shared" si="1"/>
        <v>A43843MNAL20110.6823</v>
      </c>
      <c r="C29" s="6" t="s">
        <v>1211</v>
      </c>
      <c r="D29" s="6" t="str">
        <f t="shared" si="2"/>
        <v>A43843MNAL20</v>
      </c>
      <c r="E29" s="6" t="s">
        <v>159</v>
      </c>
      <c r="F29" s="6" t="s">
        <v>85</v>
      </c>
      <c r="G29" s="6" t="s">
        <v>25</v>
      </c>
      <c r="H29" s="6" t="s">
        <v>34</v>
      </c>
      <c r="I29" s="6" t="s">
        <v>86</v>
      </c>
      <c r="J29" s="6" t="s">
        <v>35</v>
      </c>
      <c r="K29" s="6">
        <v>595</v>
      </c>
      <c r="L29" s="6"/>
      <c r="M29" s="6"/>
      <c r="N29" s="6"/>
      <c r="O29" s="6">
        <v>1</v>
      </c>
      <c r="P29" s="6"/>
      <c r="Q29" s="6"/>
      <c r="R29" s="6"/>
      <c r="S29" s="6">
        <v>1</v>
      </c>
      <c r="T29" s="6"/>
      <c r="U29" s="6"/>
      <c r="V29" s="6"/>
      <c r="W29" s="6"/>
      <c r="X29" s="6"/>
      <c r="Y29" s="6"/>
      <c r="Z29" s="6"/>
      <c r="AA29" s="6"/>
      <c r="AB29" s="6"/>
      <c r="AC29" s="6">
        <v>2</v>
      </c>
      <c r="AD29" s="10">
        <f t="shared" si="0"/>
        <v>1190</v>
      </c>
    </row>
    <row r="30" spans="1:30" s="3" customFormat="1" ht="57" customHeight="1" x14ac:dyDescent="0.2">
      <c r="A30" s="4"/>
      <c r="B30" s="5" t="str">
        <f t="shared" si="1"/>
        <v>A43843MTEZ02B00.9225</v>
      </c>
      <c r="C30" s="6" t="s">
        <v>1212</v>
      </c>
      <c r="D30" s="6" t="str">
        <f t="shared" si="2"/>
        <v>A43843MTEZ02</v>
      </c>
      <c r="E30" s="6" t="s">
        <v>159</v>
      </c>
      <c r="F30" s="6" t="s">
        <v>111</v>
      </c>
      <c r="G30" s="6" t="s">
        <v>180</v>
      </c>
      <c r="H30" s="6" t="s">
        <v>178</v>
      </c>
      <c r="I30" s="6" t="s">
        <v>177</v>
      </c>
      <c r="J30" s="6" t="s">
        <v>179</v>
      </c>
      <c r="K30" s="6">
        <v>595</v>
      </c>
      <c r="L30" s="6"/>
      <c r="M30" s="6">
        <v>1</v>
      </c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>
        <v>1</v>
      </c>
      <c r="AD30" s="10">
        <f t="shared" si="0"/>
        <v>595</v>
      </c>
    </row>
    <row r="31" spans="1:30" s="3" customFormat="1" ht="57" customHeight="1" x14ac:dyDescent="0.2">
      <c r="A31" s="4"/>
      <c r="B31" s="5" t="str">
        <f t="shared" si="1"/>
        <v>A43843MVIV01110.6546</v>
      </c>
      <c r="C31" s="6" t="s">
        <v>1213</v>
      </c>
      <c r="D31" s="6" t="str">
        <f t="shared" si="2"/>
        <v>A43843MVIV01</v>
      </c>
      <c r="E31" s="6" t="s">
        <v>159</v>
      </c>
      <c r="F31" s="6" t="s">
        <v>63</v>
      </c>
      <c r="G31" s="6" t="s">
        <v>25</v>
      </c>
      <c r="H31" s="6" t="s">
        <v>61</v>
      </c>
      <c r="I31" s="6" t="s">
        <v>64</v>
      </c>
      <c r="J31" s="6" t="s">
        <v>62</v>
      </c>
      <c r="K31" s="6">
        <v>595</v>
      </c>
      <c r="L31" s="6"/>
      <c r="M31" s="6"/>
      <c r="N31" s="6"/>
      <c r="O31" s="6"/>
      <c r="P31" s="6">
        <v>1</v>
      </c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>
        <v>1</v>
      </c>
      <c r="AD31" s="10">
        <f t="shared" si="0"/>
        <v>595</v>
      </c>
    </row>
    <row r="32" spans="1:30" s="3" customFormat="1" ht="57" customHeight="1" x14ac:dyDescent="0.2">
      <c r="A32" s="4"/>
      <c r="B32" s="5" t="str">
        <f t="shared" si="1"/>
        <v>A55870MMVG02Z00.1000</v>
      </c>
      <c r="C32" s="6" t="s">
        <v>1214</v>
      </c>
      <c r="D32" s="6" t="str">
        <f t="shared" si="2"/>
        <v>A55870MMVG02</v>
      </c>
      <c r="E32" s="6" t="s">
        <v>186</v>
      </c>
      <c r="F32" s="6" t="s">
        <v>195</v>
      </c>
      <c r="G32" s="6" t="s">
        <v>31</v>
      </c>
      <c r="H32" s="6" t="s">
        <v>70</v>
      </c>
      <c r="I32" s="6" t="s">
        <v>196</v>
      </c>
      <c r="J32" s="6" t="s">
        <v>71</v>
      </c>
      <c r="K32" s="6">
        <v>875</v>
      </c>
      <c r="L32" s="6">
        <v>1</v>
      </c>
      <c r="M32" s="6"/>
      <c r="N32" s="6">
        <v>1</v>
      </c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>
        <v>2</v>
      </c>
      <c r="AD32" s="10">
        <f t="shared" si="0"/>
        <v>1750</v>
      </c>
    </row>
    <row r="33" spans="1:30" s="3" customFormat="1" ht="57" customHeight="1" x14ac:dyDescent="0.2">
      <c r="A33" s="4"/>
      <c r="B33" s="5" t="str">
        <f t="shared" si="1"/>
        <v>A55870MMVR13Z00.1000</v>
      </c>
      <c r="C33" s="6" t="s">
        <v>1215</v>
      </c>
      <c r="D33" s="6" t="str">
        <f t="shared" si="2"/>
        <v>A55870MMVR13</v>
      </c>
      <c r="E33" s="6" t="s">
        <v>186</v>
      </c>
      <c r="F33" s="6" t="s">
        <v>197</v>
      </c>
      <c r="G33" s="6" t="s">
        <v>31</v>
      </c>
      <c r="H33" s="6" t="s">
        <v>70</v>
      </c>
      <c r="I33" s="6" t="s">
        <v>198</v>
      </c>
      <c r="J33" s="6" t="s">
        <v>71</v>
      </c>
      <c r="K33" s="6">
        <v>875</v>
      </c>
      <c r="L33" s="6"/>
      <c r="M33" s="6"/>
      <c r="N33" s="6"/>
      <c r="O33" s="6"/>
      <c r="P33" s="6">
        <v>1</v>
      </c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>
        <v>1</v>
      </c>
      <c r="AD33" s="10">
        <f t="shared" si="0"/>
        <v>875</v>
      </c>
    </row>
    <row r="34" spans="1:30" s="3" customFormat="1" ht="57" customHeight="1" x14ac:dyDescent="0.2">
      <c r="A34" s="5"/>
      <c r="B34" s="5" t="str">
        <f t="shared" si="1"/>
        <v>A55870MMVR19Z00.1000</v>
      </c>
      <c r="C34" s="6" t="s">
        <v>1216</v>
      </c>
      <c r="D34" s="6" t="str">
        <f t="shared" si="2"/>
        <v>A55870MMVR19</v>
      </c>
      <c r="E34" s="6" t="s">
        <v>186</v>
      </c>
      <c r="F34" s="6" t="s">
        <v>201</v>
      </c>
      <c r="G34" s="6" t="s">
        <v>31</v>
      </c>
      <c r="H34" s="6" t="s">
        <v>70</v>
      </c>
      <c r="I34" s="6" t="s">
        <v>202</v>
      </c>
      <c r="J34" s="6" t="s">
        <v>71</v>
      </c>
      <c r="K34" s="6">
        <v>875</v>
      </c>
      <c r="L34" s="6"/>
      <c r="M34" s="6"/>
      <c r="N34" s="6"/>
      <c r="O34" s="6"/>
      <c r="P34" s="6">
        <v>1</v>
      </c>
      <c r="Q34" s="6"/>
      <c r="R34" s="6">
        <v>1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>
        <v>2</v>
      </c>
      <c r="AD34" s="10">
        <f t="shared" si="0"/>
        <v>1750</v>
      </c>
    </row>
    <row r="35" spans="1:30" s="3" customFormat="1" ht="57" customHeight="1" x14ac:dyDescent="0.2">
      <c r="A35" s="4"/>
      <c r="B35" s="5" t="str">
        <f t="shared" si="1"/>
        <v>A59440MCAZ01Z00.6036</v>
      </c>
      <c r="C35" s="6" t="s">
        <v>1217</v>
      </c>
      <c r="D35" s="6" t="str">
        <f t="shared" si="2"/>
        <v>A59440MCAZ01</v>
      </c>
      <c r="E35" s="6" t="s">
        <v>209</v>
      </c>
      <c r="F35" s="6" t="s">
        <v>101</v>
      </c>
      <c r="G35" s="6" t="s">
        <v>31</v>
      </c>
      <c r="H35" s="6" t="s">
        <v>212</v>
      </c>
      <c r="I35" s="6" t="s">
        <v>131</v>
      </c>
      <c r="J35" s="6" t="s">
        <v>213</v>
      </c>
      <c r="K35" s="6">
        <v>530</v>
      </c>
      <c r="L35" s="6"/>
      <c r="M35" s="6"/>
      <c r="N35" s="6"/>
      <c r="O35" s="6"/>
      <c r="P35" s="6"/>
      <c r="Q35" s="6"/>
      <c r="R35" s="6"/>
      <c r="S35" s="6"/>
      <c r="T35" s="6"/>
      <c r="U35" s="6">
        <v>1</v>
      </c>
      <c r="V35" s="6"/>
      <c r="W35" s="6"/>
      <c r="X35" s="6"/>
      <c r="Y35" s="6"/>
      <c r="Z35" s="6"/>
      <c r="AA35" s="6"/>
      <c r="AB35" s="6"/>
      <c r="AC35" s="6">
        <v>1</v>
      </c>
      <c r="AD35" s="10">
        <f t="shared" si="0"/>
        <v>530</v>
      </c>
    </row>
    <row r="36" spans="1:30" s="3" customFormat="1" ht="57" customHeight="1" x14ac:dyDescent="0.2">
      <c r="A36" s="4"/>
      <c r="B36" s="5" t="str">
        <f t="shared" si="1"/>
        <v>A59440MNAN07Z00.5327</v>
      </c>
      <c r="C36" s="6" t="s">
        <v>1218</v>
      </c>
      <c r="D36" s="6" t="str">
        <f t="shared" si="2"/>
        <v>A59440MNAN07</v>
      </c>
      <c r="E36" s="6" t="s">
        <v>209</v>
      </c>
      <c r="F36" s="6" t="s">
        <v>57</v>
      </c>
      <c r="G36" s="6" t="s">
        <v>31</v>
      </c>
      <c r="H36" s="6" t="s">
        <v>109</v>
      </c>
      <c r="I36" s="6" t="s">
        <v>58</v>
      </c>
      <c r="J36" s="6" t="s">
        <v>110</v>
      </c>
      <c r="K36" s="6">
        <v>530</v>
      </c>
      <c r="L36" s="6"/>
      <c r="M36" s="6"/>
      <c r="N36" s="6"/>
      <c r="O36" s="6"/>
      <c r="P36" s="6"/>
      <c r="Q36" s="6"/>
      <c r="R36" s="6"/>
      <c r="S36" s="6"/>
      <c r="T36" s="6">
        <v>1</v>
      </c>
      <c r="U36" s="6"/>
      <c r="V36" s="6"/>
      <c r="W36" s="6"/>
      <c r="X36" s="6"/>
      <c r="Y36" s="6"/>
      <c r="Z36" s="6"/>
      <c r="AA36" s="6"/>
      <c r="AB36" s="6"/>
      <c r="AC36" s="6">
        <v>1</v>
      </c>
      <c r="AD36" s="10">
        <f t="shared" si="0"/>
        <v>530</v>
      </c>
    </row>
    <row r="37" spans="1:30" s="3" customFormat="1" ht="57" customHeight="1" x14ac:dyDescent="0.2">
      <c r="A37" s="4"/>
      <c r="B37" s="5" t="str">
        <f t="shared" si="1"/>
        <v>A59440MNAZ03Z00.1420</v>
      </c>
      <c r="C37" s="6" t="s">
        <v>1219</v>
      </c>
      <c r="D37" s="6" t="str">
        <f t="shared" si="2"/>
        <v>A59440MNAZ03</v>
      </c>
      <c r="E37" s="6" t="s">
        <v>209</v>
      </c>
      <c r="F37" s="6" t="s">
        <v>174</v>
      </c>
      <c r="G37" s="6" t="s">
        <v>31</v>
      </c>
      <c r="H37" s="6" t="s">
        <v>29</v>
      </c>
      <c r="I37" s="6" t="s">
        <v>175</v>
      </c>
      <c r="J37" s="6" t="s">
        <v>30</v>
      </c>
      <c r="K37" s="6">
        <v>530</v>
      </c>
      <c r="L37" s="6"/>
      <c r="M37" s="6"/>
      <c r="N37" s="6"/>
      <c r="O37" s="6"/>
      <c r="P37" s="6"/>
      <c r="Q37" s="6"/>
      <c r="R37" s="6">
        <v>1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>
        <v>1</v>
      </c>
      <c r="AD37" s="10">
        <f t="shared" si="0"/>
        <v>530</v>
      </c>
    </row>
    <row r="38" spans="1:30" s="3" customFormat="1" ht="57" customHeight="1" x14ac:dyDescent="0.2">
      <c r="A38" s="4"/>
      <c r="B38" s="5" t="str">
        <f t="shared" si="1"/>
        <v>A59440MVIV01Z00.2244</v>
      </c>
      <c r="C38" s="6" t="s">
        <v>1220</v>
      </c>
      <c r="D38" s="6" t="str">
        <f t="shared" si="2"/>
        <v>A59440MVIV01</v>
      </c>
      <c r="E38" s="6" t="s">
        <v>209</v>
      </c>
      <c r="F38" s="6" t="s">
        <v>63</v>
      </c>
      <c r="G38" s="6" t="s">
        <v>31</v>
      </c>
      <c r="H38" s="6" t="s">
        <v>218</v>
      </c>
      <c r="I38" s="6" t="s">
        <v>97</v>
      </c>
      <c r="J38" s="6" t="s">
        <v>219</v>
      </c>
      <c r="K38" s="6">
        <v>530</v>
      </c>
      <c r="L38" s="6"/>
      <c r="M38" s="6"/>
      <c r="N38" s="6"/>
      <c r="O38" s="6"/>
      <c r="P38" s="6">
        <v>1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>
        <v>1</v>
      </c>
      <c r="AD38" s="10">
        <f t="shared" si="0"/>
        <v>530</v>
      </c>
    </row>
    <row r="39" spans="1:30" s="3" customFormat="1" ht="57" customHeight="1" x14ac:dyDescent="0.2">
      <c r="A39" s="4"/>
      <c r="B39" s="5" t="str">
        <f t="shared" si="1"/>
        <v>A59440MVIV01Z00.5870</v>
      </c>
      <c r="C39" s="6" t="s">
        <v>1221</v>
      </c>
      <c r="D39" s="6" t="str">
        <f t="shared" si="2"/>
        <v>A59440MVIV01</v>
      </c>
      <c r="E39" s="6" t="s">
        <v>209</v>
      </c>
      <c r="F39" s="6" t="s">
        <v>63</v>
      </c>
      <c r="G39" s="6" t="s">
        <v>31</v>
      </c>
      <c r="H39" s="6" t="s">
        <v>220</v>
      </c>
      <c r="I39" s="6" t="s">
        <v>97</v>
      </c>
      <c r="J39" s="6" t="s">
        <v>221</v>
      </c>
      <c r="K39" s="6">
        <v>530</v>
      </c>
      <c r="L39" s="6"/>
      <c r="M39" s="6"/>
      <c r="N39" s="6"/>
      <c r="O39" s="6"/>
      <c r="P39" s="6">
        <v>1</v>
      </c>
      <c r="Q39" s="6">
        <v>1</v>
      </c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>
        <v>2</v>
      </c>
      <c r="AD39" s="10">
        <f t="shared" si="0"/>
        <v>1060</v>
      </c>
    </row>
    <row r="40" spans="1:30" s="3" customFormat="1" ht="57" customHeight="1" x14ac:dyDescent="0.2">
      <c r="A40" s="4"/>
      <c r="B40" s="5" t="str">
        <f t="shared" si="1"/>
        <v>A59670MCRM13Z00.4185</v>
      </c>
      <c r="C40" s="6" t="s">
        <v>1222</v>
      </c>
      <c r="D40" s="6" t="str">
        <f t="shared" si="2"/>
        <v>A59670MCRM13</v>
      </c>
      <c r="E40" s="6" t="s">
        <v>224</v>
      </c>
      <c r="F40" s="6" t="s">
        <v>193</v>
      </c>
      <c r="G40" s="6" t="s">
        <v>31</v>
      </c>
      <c r="H40" s="6" t="s">
        <v>207</v>
      </c>
      <c r="I40" s="6" t="s">
        <v>194</v>
      </c>
      <c r="J40" s="6" t="s">
        <v>208</v>
      </c>
      <c r="K40" s="6">
        <v>1100</v>
      </c>
      <c r="L40" s="6">
        <v>1</v>
      </c>
      <c r="M40" s="6"/>
      <c r="N40" s="6"/>
      <c r="O40" s="6"/>
      <c r="P40" s="6">
        <v>1</v>
      </c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>
        <v>2</v>
      </c>
      <c r="AD40" s="10">
        <f t="shared" si="0"/>
        <v>2200</v>
      </c>
    </row>
    <row r="41" spans="1:30" s="3" customFormat="1" ht="57" customHeight="1" x14ac:dyDescent="0.2">
      <c r="A41" s="4"/>
      <c r="B41" s="5" t="str">
        <f t="shared" si="1"/>
        <v>A59670MCRM21Z00.1000</v>
      </c>
      <c r="C41" s="6" t="s">
        <v>1223</v>
      </c>
      <c r="D41" s="6" t="str">
        <f t="shared" si="2"/>
        <v>A59670MCRM21</v>
      </c>
      <c r="E41" s="6" t="s">
        <v>224</v>
      </c>
      <c r="F41" s="6" t="s">
        <v>225</v>
      </c>
      <c r="G41" s="6" t="s">
        <v>31</v>
      </c>
      <c r="H41" s="6" t="s">
        <v>70</v>
      </c>
      <c r="I41" s="6" t="s">
        <v>226</v>
      </c>
      <c r="J41" s="6" t="s">
        <v>71</v>
      </c>
      <c r="K41" s="6">
        <v>1100</v>
      </c>
      <c r="L41" s="6"/>
      <c r="M41" s="6"/>
      <c r="N41" s="6">
        <v>2</v>
      </c>
      <c r="O41" s="6">
        <v>2</v>
      </c>
      <c r="P41" s="6"/>
      <c r="Q41" s="6">
        <v>1</v>
      </c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>
        <v>5</v>
      </c>
      <c r="AD41" s="10">
        <f t="shared" si="0"/>
        <v>5500</v>
      </c>
    </row>
    <row r="42" spans="1:30" s="3" customFormat="1" ht="57" customHeight="1" x14ac:dyDescent="0.2">
      <c r="A42" s="5"/>
      <c r="B42" s="5" t="str">
        <f t="shared" si="1"/>
        <v>A62440MCAZ01Z00.6126</v>
      </c>
      <c r="C42" s="6" t="s">
        <v>1224</v>
      </c>
      <c r="D42" s="6" t="str">
        <f t="shared" si="2"/>
        <v>A62440MCAZ01</v>
      </c>
      <c r="E42" s="6" t="s">
        <v>233</v>
      </c>
      <c r="F42" s="6" t="s">
        <v>101</v>
      </c>
      <c r="G42" s="6" t="s">
        <v>31</v>
      </c>
      <c r="H42" s="6" t="s">
        <v>234</v>
      </c>
      <c r="I42" s="6" t="s">
        <v>131</v>
      </c>
      <c r="J42" s="6" t="s">
        <v>235</v>
      </c>
      <c r="K42" s="6">
        <v>570</v>
      </c>
      <c r="L42" s="6"/>
      <c r="M42" s="6"/>
      <c r="N42" s="6">
        <v>1</v>
      </c>
      <c r="O42" s="6">
        <v>1</v>
      </c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>
        <v>2</v>
      </c>
      <c r="AD42" s="10">
        <f t="shared" si="0"/>
        <v>1140</v>
      </c>
    </row>
    <row r="43" spans="1:30" s="3" customFormat="1" ht="57" customHeight="1" x14ac:dyDescent="0.2">
      <c r="A43" s="4"/>
      <c r="B43" s="5" t="str">
        <f t="shared" si="1"/>
        <v>A62441MCAZ01Z00.4121</v>
      </c>
      <c r="C43" s="6" t="s">
        <v>1225</v>
      </c>
      <c r="D43" s="6" t="str">
        <f t="shared" si="2"/>
        <v>A62441MCAZ01</v>
      </c>
      <c r="E43" s="6" t="s">
        <v>236</v>
      </c>
      <c r="F43" s="6" t="s">
        <v>101</v>
      </c>
      <c r="G43" s="6" t="s">
        <v>31</v>
      </c>
      <c r="H43" s="6" t="s">
        <v>103</v>
      </c>
      <c r="I43" s="6" t="s">
        <v>131</v>
      </c>
      <c r="J43" s="6" t="s">
        <v>104</v>
      </c>
      <c r="K43" s="6">
        <v>575</v>
      </c>
      <c r="L43" s="6"/>
      <c r="M43" s="6"/>
      <c r="N43" s="6"/>
      <c r="O43" s="6">
        <v>1</v>
      </c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>
        <v>1</v>
      </c>
      <c r="AD43" s="10">
        <f t="shared" si="0"/>
        <v>575</v>
      </c>
    </row>
    <row r="44" spans="1:30" s="3" customFormat="1" ht="57" customHeight="1" x14ac:dyDescent="0.2">
      <c r="A44" s="5"/>
      <c r="B44" s="5" t="str">
        <f t="shared" si="1"/>
        <v>A62662MCAZ01Z00.6036</v>
      </c>
      <c r="C44" s="6" t="s">
        <v>1226</v>
      </c>
      <c r="D44" s="6" t="str">
        <f t="shared" si="2"/>
        <v>A62662MCAZ01</v>
      </c>
      <c r="E44" s="6" t="s">
        <v>239</v>
      </c>
      <c r="F44" s="6" t="s">
        <v>101</v>
      </c>
      <c r="G44" s="6" t="s">
        <v>31</v>
      </c>
      <c r="H44" s="6" t="s">
        <v>212</v>
      </c>
      <c r="I44" s="6" t="s">
        <v>131</v>
      </c>
      <c r="J44" s="6" t="s">
        <v>213</v>
      </c>
      <c r="K44" s="6">
        <v>530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v>1</v>
      </c>
      <c r="Y44" s="6"/>
      <c r="Z44" s="6"/>
      <c r="AA44" s="6"/>
      <c r="AB44" s="6"/>
      <c r="AC44" s="6">
        <v>1</v>
      </c>
      <c r="AD44" s="10">
        <f t="shared" si="0"/>
        <v>530</v>
      </c>
    </row>
    <row r="45" spans="1:30" s="3" customFormat="1" ht="57" customHeight="1" x14ac:dyDescent="0.2">
      <c r="A45" s="4"/>
      <c r="B45" s="5" t="str">
        <f t="shared" si="1"/>
        <v>A62662MCPS02Z00.7040</v>
      </c>
      <c r="C45" s="6" t="s">
        <v>1227</v>
      </c>
      <c r="D45" s="6" t="str">
        <f t="shared" si="2"/>
        <v>A62662MCPS02</v>
      </c>
      <c r="E45" s="6" t="s">
        <v>239</v>
      </c>
      <c r="F45" s="6" t="s">
        <v>47</v>
      </c>
      <c r="G45" s="6" t="s">
        <v>31</v>
      </c>
      <c r="H45" s="6" t="s">
        <v>214</v>
      </c>
      <c r="I45" s="6" t="s">
        <v>48</v>
      </c>
      <c r="J45" s="6" t="s">
        <v>215</v>
      </c>
      <c r="K45" s="6">
        <v>530</v>
      </c>
      <c r="L45" s="6"/>
      <c r="M45" s="6"/>
      <c r="N45" s="6"/>
      <c r="O45" s="6"/>
      <c r="P45" s="6"/>
      <c r="Q45" s="6"/>
      <c r="R45" s="6"/>
      <c r="S45" s="6"/>
      <c r="T45" s="6"/>
      <c r="U45" s="6">
        <v>1</v>
      </c>
      <c r="V45" s="6"/>
      <c r="W45" s="6"/>
      <c r="X45" s="6"/>
      <c r="Y45" s="6"/>
      <c r="Z45" s="6"/>
      <c r="AA45" s="6"/>
      <c r="AB45" s="6"/>
      <c r="AC45" s="6">
        <v>1</v>
      </c>
      <c r="AD45" s="10">
        <f t="shared" si="0"/>
        <v>530</v>
      </c>
    </row>
    <row r="46" spans="1:30" s="3" customFormat="1" ht="57" customHeight="1" x14ac:dyDescent="0.2">
      <c r="A46" s="4"/>
      <c r="B46" s="5" t="str">
        <f t="shared" si="1"/>
        <v>A62662MVIL01Z00.5785</v>
      </c>
      <c r="C46" s="6" t="s">
        <v>1228</v>
      </c>
      <c r="D46" s="6" t="str">
        <f t="shared" si="2"/>
        <v>A62662MVIL01</v>
      </c>
      <c r="E46" s="6" t="s">
        <v>239</v>
      </c>
      <c r="F46" s="6" t="s">
        <v>242</v>
      </c>
      <c r="G46" s="6" t="s">
        <v>31</v>
      </c>
      <c r="H46" s="6" t="s">
        <v>246</v>
      </c>
      <c r="I46" s="6" t="s">
        <v>243</v>
      </c>
      <c r="J46" s="6" t="s">
        <v>247</v>
      </c>
      <c r="K46" s="6">
        <v>530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>
        <v>1</v>
      </c>
      <c r="W46" s="6"/>
      <c r="X46" s="6"/>
      <c r="Y46" s="6"/>
      <c r="Z46" s="6"/>
      <c r="AA46" s="6"/>
      <c r="AB46" s="6"/>
      <c r="AC46" s="6">
        <v>1</v>
      </c>
      <c r="AD46" s="10">
        <f t="shared" si="0"/>
        <v>530</v>
      </c>
    </row>
    <row r="47" spans="1:30" s="3" customFormat="1" ht="57" customHeight="1" x14ac:dyDescent="0.2">
      <c r="A47" s="4"/>
      <c r="B47" s="5" t="str">
        <f t="shared" si="1"/>
        <v>A62662MVIV01Z00.4813</v>
      </c>
      <c r="C47" s="6" t="s">
        <v>1229</v>
      </c>
      <c r="D47" s="6" t="str">
        <f t="shared" si="2"/>
        <v>A62662MVIV01</v>
      </c>
      <c r="E47" s="6" t="s">
        <v>239</v>
      </c>
      <c r="F47" s="6" t="s">
        <v>63</v>
      </c>
      <c r="G47" s="6" t="s">
        <v>31</v>
      </c>
      <c r="H47" s="6" t="s">
        <v>248</v>
      </c>
      <c r="I47" s="6" t="s">
        <v>97</v>
      </c>
      <c r="J47" s="6" t="s">
        <v>249</v>
      </c>
      <c r="K47" s="6">
        <v>530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>
        <v>1</v>
      </c>
      <c r="W47" s="6"/>
      <c r="X47" s="6"/>
      <c r="Y47" s="6"/>
      <c r="Z47" s="6"/>
      <c r="AA47" s="6"/>
      <c r="AB47" s="6"/>
      <c r="AC47" s="6">
        <v>1</v>
      </c>
      <c r="AD47" s="10">
        <f t="shared" si="0"/>
        <v>530</v>
      </c>
    </row>
    <row r="48" spans="1:30" s="3" customFormat="1" ht="57" customHeight="1" x14ac:dyDescent="0.2">
      <c r="A48" s="4"/>
      <c r="B48" s="5" t="str">
        <f t="shared" si="1"/>
        <v>A62662MVIV01Z00.7635</v>
      </c>
      <c r="C48" s="6" t="s">
        <v>1230</v>
      </c>
      <c r="D48" s="6" t="str">
        <f t="shared" si="2"/>
        <v>A62662MVIV01</v>
      </c>
      <c r="E48" s="6" t="s">
        <v>239</v>
      </c>
      <c r="F48" s="6" t="s">
        <v>63</v>
      </c>
      <c r="G48" s="6" t="s">
        <v>31</v>
      </c>
      <c r="H48" s="6" t="s">
        <v>250</v>
      </c>
      <c r="I48" s="6" t="s">
        <v>97</v>
      </c>
      <c r="J48" s="6" t="s">
        <v>251</v>
      </c>
      <c r="K48" s="6">
        <v>530</v>
      </c>
      <c r="L48" s="6"/>
      <c r="M48" s="6"/>
      <c r="N48" s="6"/>
      <c r="O48" s="6"/>
      <c r="P48" s="6"/>
      <c r="Q48" s="6"/>
      <c r="R48" s="6"/>
      <c r="S48" s="6"/>
      <c r="T48" s="6">
        <v>1</v>
      </c>
      <c r="U48" s="6"/>
      <c r="V48" s="6"/>
      <c r="W48" s="6"/>
      <c r="X48" s="6">
        <v>1</v>
      </c>
      <c r="Y48" s="6"/>
      <c r="Z48" s="6"/>
      <c r="AA48" s="6"/>
      <c r="AB48" s="6"/>
      <c r="AC48" s="6">
        <v>2</v>
      </c>
      <c r="AD48" s="10">
        <f t="shared" si="0"/>
        <v>1060</v>
      </c>
    </row>
    <row r="49" spans="1:30" s="3" customFormat="1" ht="57" customHeight="1" x14ac:dyDescent="0.2">
      <c r="A49" s="4"/>
      <c r="B49" s="5" t="str">
        <f t="shared" si="1"/>
        <v>A63040MCAL06Z00.6430</v>
      </c>
      <c r="C49" s="6" t="s">
        <v>1231</v>
      </c>
      <c r="D49" s="6" t="str">
        <f t="shared" si="2"/>
        <v>A63040MCAL06</v>
      </c>
      <c r="E49" s="6" t="s">
        <v>256</v>
      </c>
      <c r="F49" s="6" t="s">
        <v>32</v>
      </c>
      <c r="G49" s="6" t="s">
        <v>31</v>
      </c>
      <c r="H49" s="6" t="s">
        <v>41</v>
      </c>
      <c r="I49" s="6" t="s">
        <v>33</v>
      </c>
      <c r="J49" s="6" t="s">
        <v>42</v>
      </c>
      <c r="K49" s="6">
        <v>530</v>
      </c>
      <c r="L49" s="6"/>
      <c r="M49" s="6"/>
      <c r="N49" s="6"/>
      <c r="O49" s="6"/>
      <c r="P49" s="6"/>
      <c r="Q49" s="6"/>
      <c r="R49" s="6">
        <v>2</v>
      </c>
      <c r="S49" s="6"/>
      <c r="T49" s="6"/>
      <c r="U49" s="6"/>
      <c r="V49" s="6"/>
      <c r="W49" s="6"/>
      <c r="X49" s="6"/>
      <c r="Y49" s="6"/>
      <c r="Z49" s="6"/>
      <c r="AA49" s="6"/>
      <c r="AB49" s="6"/>
      <c r="AC49" s="6">
        <v>2</v>
      </c>
      <c r="AD49" s="10">
        <f t="shared" si="0"/>
        <v>1060</v>
      </c>
    </row>
    <row r="50" spans="1:30" s="3" customFormat="1" ht="57" customHeight="1" x14ac:dyDescent="0.2">
      <c r="A50" s="5"/>
      <c r="B50" s="5" t="str">
        <f t="shared" si="1"/>
        <v>A63040MCAL06Z00.8102</v>
      </c>
      <c r="C50" s="6" t="s">
        <v>1232</v>
      </c>
      <c r="D50" s="6" t="str">
        <f t="shared" si="2"/>
        <v>A63040MCAL06</v>
      </c>
      <c r="E50" s="6" t="s">
        <v>256</v>
      </c>
      <c r="F50" s="6" t="s">
        <v>32</v>
      </c>
      <c r="G50" s="6" t="s">
        <v>31</v>
      </c>
      <c r="H50" s="6" t="s">
        <v>51</v>
      </c>
      <c r="I50" s="6" t="s">
        <v>33</v>
      </c>
      <c r="J50" s="6" t="s">
        <v>52</v>
      </c>
      <c r="K50" s="6">
        <v>530</v>
      </c>
      <c r="L50" s="6"/>
      <c r="M50" s="6"/>
      <c r="N50" s="6"/>
      <c r="O50" s="6">
        <v>2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>
        <v>2</v>
      </c>
      <c r="AD50" s="10">
        <f t="shared" si="0"/>
        <v>1060</v>
      </c>
    </row>
    <row r="51" spans="1:30" s="3" customFormat="1" ht="57" customHeight="1" x14ac:dyDescent="0.2">
      <c r="A51" s="5"/>
      <c r="B51" s="5" t="str">
        <f t="shared" si="1"/>
        <v>A63040MCAS13Z00.1000</v>
      </c>
      <c r="C51" s="6" t="s">
        <v>1233</v>
      </c>
      <c r="D51" s="6" t="str">
        <f t="shared" si="2"/>
        <v>A63040MCAS13</v>
      </c>
      <c r="E51" s="6" t="s">
        <v>256</v>
      </c>
      <c r="F51" s="6" t="s">
        <v>259</v>
      </c>
      <c r="G51" s="6" t="s">
        <v>31</v>
      </c>
      <c r="H51" s="6" t="s">
        <v>70</v>
      </c>
      <c r="I51" s="6" t="s">
        <v>260</v>
      </c>
      <c r="J51" s="6" t="s">
        <v>71</v>
      </c>
      <c r="K51" s="6">
        <v>530</v>
      </c>
      <c r="L51" s="6"/>
      <c r="M51" s="6"/>
      <c r="N51" s="6">
        <v>1</v>
      </c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>
        <v>1</v>
      </c>
      <c r="AD51" s="10">
        <f t="shared" si="0"/>
        <v>530</v>
      </c>
    </row>
    <row r="52" spans="1:30" s="3" customFormat="1" ht="57" customHeight="1" x14ac:dyDescent="0.2">
      <c r="A52" s="5"/>
      <c r="B52" s="5" t="str">
        <f t="shared" si="1"/>
        <v>A63570MCAM33Z00.4321</v>
      </c>
      <c r="C52" s="6" t="s">
        <v>1234</v>
      </c>
      <c r="D52" s="6" t="str">
        <f t="shared" si="2"/>
        <v>A63570MCAM33</v>
      </c>
      <c r="E52" s="6" t="s">
        <v>263</v>
      </c>
      <c r="F52" s="6" t="s">
        <v>264</v>
      </c>
      <c r="G52" s="6" t="s">
        <v>31</v>
      </c>
      <c r="H52" s="6" t="s">
        <v>265</v>
      </c>
      <c r="I52" s="6" t="s">
        <v>141</v>
      </c>
      <c r="J52" s="6" t="s">
        <v>266</v>
      </c>
      <c r="K52" s="6">
        <v>530</v>
      </c>
      <c r="L52" s="6"/>
      <c r="M52" s="6"/>
      <c r="N52" s="6"/>
      <c r="O52" s="6"/>
      <c r="P52" s="6"/>
      <c r="Q52" s="6"/>
      <c r="R52" s="6"/>
      <c r="S52" s="6"/>
      <c r="T52" s="6">
        <v>1</v>
      </c>
      <c r="U52" s="6"/>
      <c r="V52" s="6"/>
      <c r="W52" s="6"/>
      <c r="X52" s="6"/>
      <c r="Y52" s="6"/>
      <c r="Z52" s="6"/>
      <c r="AA52" s="6"/>
      <c r="AB52" s="6"/>
      <c r="AC52" s="6">
        <v>1</v>
      </c>
      <c r="AD52" s="10">
        <f t="shared" si="0"/>
        <v>530</v>
      </c>
    </row>
    <row r="53" spans="1:30" s="3" customFormat="1" ht="57" customHeight="1" x14ac:dyDescent="0.2">
      <c r="A53" s="4"/>
      <c r="B53" s="5" t="str">
        <f t="shared" si="1"/>
        <v>A63570MCAZ01Z00.5755</v>
      </c>
      <c r="C53" s="6" t="s">
        <v>1235</v>
      </c>
      <c r="D53" s="6" t="str">
        <f t="shared" si="2"/>
        <v>A63570MCAZ01</v>
      </c>
      <c r="E53" s="6" t="s">
        <v>263</v>
      </c>
      <c r="F53" s="6" t="s">
        <v>101</v>
      </c>
      <c r="G53" s="6" t="s">
        <v>31</v>
      </c>
      <c r="H53" s="6" t="s">
        <v>133</v>
      </c>
      <c r="I53" s="6" t="s">
        <v>131</v>
      </c>
      <c r="J53" s="6" t="s">
        <v>134</v>
      </c>
      <c r="K53" s="6">
        <v>530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v>1</v>
      </c>
      <c r="Y53" s="6"/>
      <c r="Z53" s="6"/>
      <c r="AA53" s="6"/>
      <c r="AB53" s="6"/>
      <c r="AC53" s="6">
        <v>1</v>
      </c>
      <c r="AD53" s="10">
        <f t="shared" si="0"/>
        <v>530</v>
      </c>
    </row>
    <row r="54" spans="1:30" s="3" customFormat="1" ht="57" customHeight="1" x14ac:dyDescent="0.2">
      <c r="A54" s="5"/>
      <c r="B54" s="5" t="str">
        <f t="shared" si="1"/>
        <v>A63570MCAZ01Z00.6062</v>
      </c>
      <c r="C54" s="6" t="s">
        <v>1236</v>
      </c>
      <c r="D54" s="6" t="str">
        <f t="shared" si="2"/>
        <v>A63570MCAZ01</v>
      </c>
      <c r="E54" s="6" t="s">
        <v>263</v>
      </c>
      <c r="F54" s="6" t="s">
        <v>101</v>
      </c>
      <c r="G54" s="6" t="s">
        <v>31</v>
      </c>
      <c r="H54" s="6" t="s">
        <v>65</v>
      </c>
      <c r="I54" s="6" t="s">
        <v>131</v>
      </c>
      <c r="J54" s="6" t="s">
        <v>66</v>
      </c>
      <c r="K54" s="6">
        <v>530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>
        <v>2</v>
      </c>
      <c r="Y54" s="6"/>
      <c r="Z54" s="6"/>
      <c r="AA54" s="6"/>
      <c r="AB54" s="6"/>
      <c r="AC54" s="6">
        <v>2</v>
      </c>
      <c r="AD54" s="10">
        <f t="shared" si="0"/>
        <v>1060</v>
      </c>
    </row>
    <row r="55" spans="1:30" s="3" customFormat="1" ht="57" customHeight="1" x14ac:dyDescent="0.2">
      <c r="A55" s="4"/>
      <c r="B55" s="5" t="str">
        <f t="shared" si="1"/>
        <v>A64091MAF714Z00.6126</v>
      </c>
      <c r="C55" s="6" t="s">
        <v>1237</v>
      </c>
      <c r="D55" s="6" t="str">
        <f t="shared" si="2"/>
        <v>A64091MAF714</v>
      </c>
      <c r="E55" s="6" t="s">
        <v>267</v>
      </c>
      <c r="F55" s="6" t="s">
        <v>268</v>
      </c>
      <c r="G55" s="6" t="s">
        <v>31</v>
      </c>
      <c r="H55" s="6" t="s">
        <v>234</v>
      </c>
      <c r="I55" s="6" t="s">
        <v>269</v>
      </c>
      <c r="J55" s="6" t="s">
        <v>235</v>
      </c>
      <c r="K55" s="6">
        <v>1200</v>
      </c>
      <c r="L55" s="6"/>
      <c r="M55" s="6"/>
      <c r="N55" s="6">
        <v>1</v>
      </c>
      <c r="O55" s="6"/>
      <c r="P55" s="6">
        <v>1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>
        <v>2</v>
      </c>
      <c r="AD55" s="10">
        <f t="shared" si="0"/>
        <v>2400</v>
      </c>
    </row>
    <row r="56" spans="1:30" s="3" customFormat="1" ht="57" customHeight="1" x14ac:dyDescent="0.2">
      <c r="A56" s="4"/>
      <c r="B56" s="5" t="str">
        <f t="shared" si="1"/>
        <v>A64091MAF714Z00.6126</v>
      </c>
      <c r="C56" s="6" t="s">
        <v>1237</v>
      </c>
      <c r="D56" s="6" t="str">
        <f t="shared" si="2"/>
        <v>A64091MAF714</v>
      </c>
      <c r="E56" s="6" t="s">
        <v>267</v>
      </c>
      <c r="F56" s="6" t="s">
        <v>268</v>
      </c>
      <c r="G56" s="6" t="s">
        <v>31</v>
      </c>
      <c r="H56" s="6" t="s">
        <v>234</v>
      </c>
      <c r="I56" s="6" t="s">
        <v>269</v>
      </c>
      <c r="J56" s="6" t="s">
        <v>235</v>
      </c>
      <c r="K56" s="6">
        <v>1200</v>
      </c>
      <c r="L56" s="6"/>
      <c r="M56" s="6"/>
      <c r="N56" s="6">
        <v>1</v>
      </c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>
        <v>1</v>
      </c>
      <c r="AD56" s="10">
        <f t="shared" si="0"/>
        <v>1200</v>
      </c>
    </row>
    <row r="57" spans="1:30" s="3" customFormat="1" ht="57" customHeight="1" x14ac:dyDescent="0.2">
      <c r="A57" s="4"/>
      <c r="B57" s="5" t="str">
        <f t="shared" si="1"/>
        <v>A67030MNA502Z00.1000</v>
      </c>
      <c r="C57" s="6" t="s">
        <v>1238</v>
      </c>
      <c r="D57" s="6" t="str">
        <f t="shared" si="2"/>
        <v>A67030MNA502</v>
      </c>
      <c r="E57" s="6" t="s">
        <v>272</v>
      </c>
      <c r="F57" s="6" t="s">
        <v>130</v>
      </c>
      <c r="G57" s="6" t="s">
        <v>31</v>
      </c>
      <c r="H57" s="6" t="s">
        <v>70</v>
      </c>
      <c r="I57" s="6" t="s">
        <v>54</v>
      </c>
      <c r="J57" s="6" t="s">
        <v>71</v>
      </c>
      <c r="K57" s="6">
        <v>1100</v>
      </c>
      <c r="L57" s="6"/>
      <c r="M57" s="6">
        <v>1</v>
      </c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>
        <v>1</v>
      </c>
      <c r="AD57" s="10">
        <f t="shared" si="0"/>
        <v>1100</v>
      </c>
    </row>
    <row r="58" spans="1:30" s="3" customFormat="1" ht="57" customHeight="1" x14ac:dyDescent="0.2">
      <c r="A58" s="4"/>
      <c r="B58" s="5" t="str">
        <f t="shared" si="1"/>
        <v>A67120MCA502Z00.1000</v>
      </c>
      <c r="C58" s="6" t="s">
        <v>1239</v>
      </c>
      <c r="D58" s="6" t="str">
        <f t="shared" si="2"/>
        <v>A67120MCA502</v>
      </c>
      <c r="E58" s="6" t="s">
        <v>275</v>
      </c>
      <c r="F58" s="6" t="s">
        <v>191</v>
      </c>
      <c r="G58" s="6" t="s">
        <v>31</v>
      </c>
      <c r="H58" s="6" t="s">
        <v>70</v>
      </c>
      <c r="I58" s="6" t="s">
        <v>192</v>
      </c>
      <c r="J58" s="6" t="s">
        <v>71</v>
      </c>
      <c r="K58" s="6">
        <v>890</v>
      </c>
      <c r="L58" s="6">
        <v>1</v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>
        <v>1</v>
      </c>
      <c r="AD58" s="10">
        <f t="shared" si="0"/>
        <v>890</v>
      </c>
    </row>
    <row r="59" spans="1:30" s="3" customFormat="1" ht="57" customHeight="1" x14ac:dyDescent="0.2">
      <c r="A59" s="4"/>
      <c r="B59" s="5" t="str">
        <f t="shared" si="1"/>
        <v>A69790MCAZ01Z00.1000</v>
      </c>
      <c r="C59" s="6" t="s">
        <v>1240</v>
      </c>
      <c r="D59" s="6" t="str">
        <f t="shared" si="2"/>
        <v>A69790MCAZ01</v>
      </c>
      <c r="E59" s="6" t="s">
        <v>276</v>
      </c>
      <c r="F59" s="6" t="s">
        <v>101</v>
      </c>
      <c r="G59" s="6" t="s">
        <v>31</v>
      </c>
      <c r="H59" s="6" t="s">
        <v>70</v>
      </c>
      <c r="I59" s="6" t="s">
        <v>131</v>
      </c>
      <c r="J59" s="6" t="s">
        <v>71</v>
      </c>
      <c r="K59" s="6">
        <v>630</v>
      </c>
      <c r="L59" s="6"/>
      <c r="M59" s="6"/>
      <c r="N59" s="6"/>
      <c r="O59" s="6">
        <v>1</v>
      </c>
      <c r="P59" s="6">
        <v>1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>
        <v>2</v>
      </c>
      <c r="AD59" s="10">
        <f t="shared" si="0"/>
        <v>1260</v>
      </c>
    </row>
    <row r="60" spans="1:30" s="3" customFormat="1" ht="57" customHeight="1" x14ac:dyDescent="0.2">
      <c r="A60" s="5"/>
      <c r="B60" s="5" t="str">
        <f t="shared" si="1"/>
        <v>A69790MCAZ01Z00.4580</v>
      </c>
      <c r="C60" s="6" t="s">
        <v>1241</v>
      </c>
      <c r="D60" s="6" t="str">
        <f t="shared" si="2"/>
        <v>A69790MCAZ01</v>
      </c>
      <c r="E60" s="6" t="s">
        <v>276</v>
      </c>
      <c r="F60" s="6" t="s">
        <v>101</v>
      </c>
      <c r="G60" s="6" t="s">
        <v>31</v>
      </c>
      <c r="H60" s="6" t="s">
        <v>279</v>
      </c>
      <c r="I60" s="6" t="s">
        <v>131</v>
      </c>
      <c r="J60" s="6" t="s">
        <v>280</v>
      </c>
      <c r="K60" s="6">
        <v>630</v>
      </c>
      <c r="L60" s="6"/>
      <c r="M60" s="6"/>
      <c r="N60" s="6"/>
      <c r="O60" s="6">
        <v>1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>
        <v>1</v>
      </c>
      <c r="AD60" s="10">
        <f t="shared" si="0"/>
        <v>630</v>
      </c>
    </row>
    <row r="61" spans="1:30" s="3" customFormat="1" ht="57" customHeight="1" x14ac:dyDescent="0.2">
      <c r="A61" s="5"/>
      <c r="B61" s="5" t="str">
        <f t="shared" si="1"/>
        <v>A69790MMV402Z00.8307</v>
      </c>
      <c r="C61" s="6" t="s">
        <v>1242</v>
      </c>
      <c r="D61" s="6" t="str">
        <f t="shared" si="2"/>
        <v>A69790MMV402</v>
      </c>
      <c r="E61" s="6" t="s">
        <v>276</v>
      </c>
      <c r="F61" s="6" t="s">
        <v>281</v>
      </c>
      <c r="G61" s="6" t="s">
        <v>31</v>
      </c>
      <c r="H61" s="6" t="s">
        <v>283</v>
      </c>
      <c r="I61" s="6" t="s">
        <v>282</v>
      </c>
      <c r="J61" s="6" t="s">
        <v>284</v>
      </c>
      <c r="K61" s="6">
        <v>630</v>
      </c>
      <c r="L61" s="6"/>
      <c r="M61" s="6"/>
      <c r="N61" s="6"/>
      <c r="O61" s="6"/>
      <c r="P61" s="6"/>
      <c r="Q61" s="6"/>
      <c r="R61" s="6"/>
      <c r="S61" s="6">
        <v>1</v>
      </c>
      <c r="T61" s="6"/>
      <c r="U61" s="6"/>
      <c r="V61" s="6"/>
      <c r="W61" s="6"/>
      <c r="X61" s="6"/>
      <c r="Y61" s="6"/>
      <c r="Z61" s="6"/>
      <c r="AA61" s="6"/>
      <c r="AB61" s="6"/>
      <c r="AC61" s="6">
        <v>1</v>
      </c>
      <c r="AD61" s="10">
        <f t="shared" si="0"/>
        <v>630</v>
      </c>
    </row>
    <row r="62" spans="1:30" s="3" customFormat="1" ht="57" customHeight="1" x14ac:dyDescent="0.2">
      <c r="A62" s="5"/>
      <c r="B62" s="5" t="str">
        <f t="shared" si="1"/>
        <v>A69790MNAN07Z00.5755</v>
      </c>
      <c r="C62" s="6" t="s">
        <v>1243</v>
      </c>
      <c r="D62" s="6" t="str">
        <f t="shared" si="2"/>
        <v>A69790MNAN07</v>
      </c>
      <c r="E62" s="6" t="s">
        <v>276</v>
      </c>
      <c r="F62" s="6" t="s">
        <v>57</v>
      </c>
      <c r="G62" s="6" t="s">
        <v>31</v>
      </c>
      <c r="H62" s="6" t="s">
        <v>133</v>
      </c>
      <c r="I62" s="6" t="s">
        <v>58</v>
      </c>
      <c r="J62" s="6" t="s">
        <v>134</v>
      </c>
      <c r="K62" s="6">
        <v>630</v>
      </c>
      <c r="L62" s="6">
        <v>1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>
        <v>1</v>
      </c>
      <c r="AD62" s="10">
        <f t="shared" si="0"/>
        <v>630</v>
      </c>
    </row>
    <row r="63" spans="1:30" s="3" customFormat="1" ht="57" customHeight="1" x14ac:dyDescent="0.2">
      <c r="A63" s="5"/>
      <c r="B63" s="5" t="str">
        <f t="shared" si="1"/>
        <v>A69790MVIL01Z00.5618</v>
      </c>
      <c r="C63" s="6" t="s">
        <v>1244</v>
      </c>
      <c r="D63" s="6" t="str">
        <f t="shared" si="2"/>
        <v>A69790MVIL01</v>
      </c>
      <c r="E63" s="6" t="s">
        <v>276</v>
      </c>
      <c r="F63" s="6" t="s">
        <v>242</v>
      </c>
      <c r="G63" s="6" t="s">
        <v>31</v>
      </c>
      <c r="H63" s="6" t="s">
        <v>244</v>
      </c>
      <c r="I63" s="6" t="s">
        <v>243</v>
      </c>
      <c r="J63" s="6" t="s">
        <v>245</v>
      </c>
      <c r="K63" s="6">
        <v>630</v>
      </c>
      <c r="L63" s="6"/>
      <c r="M63" s="6"/>
      <c r="N63" s="6"/>
      <c r="O63" s="6"/>
      <c r="P63" s="6">
        <v>1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>
        <v>1</v>
      </c>
      <c r="AD63" s="10">
        <f t="shared" si="0"/>
        <v>630</v>
      </c>
    </row>
    <row r="64" spans="1:30" s="3" customFormat="1" ht="57" customHeight="1" x14ac:dyDescent="0.2">
      <c r="A64" s="4"/>
      <c r="B64" s="5" t="str">
        <f t="shared" si="1"/>
        <v>A69790MVIL01Z00.5785</v>
      </c>
      <c r="C64" s="6" t="s">
        <v>1245</v>
      </c>
      <c r="D64" s="6" t="str">
        <f t="shared" si="2"/>
        <v>A69790MVIL01</v>
      </c>
      <c r="E64" s="6" t="s">
        <v>276</v>
      </c>
      <c r="F64" s="6" t="s">
        <v>242</v>
      </c>
      <c r="G64" s="6" t="s">
        <v>31</v>
      </c>
      <c r="H64" s="6" t="s">
        <v>246</v>
      </c>
      <c r="I64" s="6" t="s">
        <v>243</v>
      </c>
      <c r="J64" s="6" t="s">
        <v>247</v>
      </c>
      <c r="K64" s="6">
        <v>630</v>
      </c>
      <c r="L64" s="6"/>
      <c r="M64" s="6"/>
      <c r="N64" s="6"/>
      <c r="O64" s="6"/>
      <c r="P64" s="6"/>
      <c r="Q64" s="6"/>
      <c r="R64" s="6">
        <v>2</v>
      </c>
      <c r="S64" s="6"/>
      <c r="T64" s="6"/>
      <c r="U64" s="6"/>
      <c r="V64" s="6"/>
      <c r="W64" s="6"/>
      <c r="X64" s="6"/>
      <c r="Y64" s="6"/>
      <c r="Z64" s="6"/>
      <c r="AA64" s="6"/>
      <c r="AB64" s="6"/>
      <c r="AC64" s="6">
        <v>2</v>
      </c>
      <c r="AD64" s="10">
        <f t="shared" si="0"/>
        <v>1260</v>
      </c>
    </row>
    <row r="65" spans="1:30" s="3" customFormat="1" ht="57" customHeight="1" x14ac:dyDescent="0.2">
      <c r="A65" s="5"/>
      <c r="B65" s="5" t="str">
        <f t="shared" si="1"/>
        <v>A69790MVIV01Z00.5755</v>
      </c>
      <c r="C65" s="6" t="s">
        <v>1246</v>
      </c>
      <c r="D65" s="6" t="str">
        <f t="shared" si="2"/>
        <v>A69790MVIV01</v>
      </c>
      <c r="E65" s="6" t="s">
        <v>276</v>
      </c>
      <c r="F65" s="6" t="s">
        <v>63</v>
      </c>
      <c r="G65" s="6" t="s">
        <v>31</v>
      </c>
      <c r="H65" s="6" t="s">
        <v>133</v>
      </c>
      <c r="I65" s="6" t="s">
        <v>97</v>
      </c>
      <c r="J65" s="6" t="s">
        <v>134</v>
      </c>
      <c r="K65" s="6">
        <v>630</v>
      </c>
      <c r="L65" s="6"/>
      <c r="M65" s="6"/>
      <c r="N65" s="6"/>
      <c r="O65" s="6"/>
      <c r="P65" s="6"/>
      <c r="Q65" s="6"/>
      <c r="R65" s="6">
        <v>1</v>
      </c>
      <c r="S65" s="6"/>
      <c r="T65" s="6"/>
      <c r="U65" s="6"/>
      <c r="V65" s="6"/>
      <c r="W65" s="6"/>
      <c r="X65" s="6"/>
      <c r="Y65" s="6"/>
      <c r="Z65" s="6"/>
      <c r="AA65" s="6"/>
      <c r="AB65" s="6"/>
      <c r="AC65" s="6">
        <v>1</v>
      </c>
      <c r="AD65" s="10">
        <f t="shared" si="0"/>
        <v>630</v>
      </c>
    </row>
    <row r="66" spans="1:30" s="3" customFormat="1" ht="57" customHeight="1" x14ac:dyDescent="0.2">
      <c r="A66" s="4"/>
      <c r="B66" s="5" t="str">
        <f t="shared" si="1"/>
        <v>A69790MVIV14Z00.5755</v>
      </c>
      <c r="C66" s="6" t="s">
        <v>1247</v>
      </c>
      <c r="D66" s="6" t="str">
        <f t="shared" si="2"/>
        <v>A69790MVIV14</v>
      </c>
      <c r="E66" s="6" t="s">
        <v>276</v>
      </c>
      <c r="F66" s="6" t="s">
        <v>78</v>
      </c>
      <c r="G66" s="6" t="s">
        <v>31</v>
      </c>
      <c r="H66" s="6" t="s">
        <v>133</v>
      </c>
      <c r="I66" s="6" t="s">
        <v>79</v>
      </c>
      <c r="J66" s="6" t="s">
        <v>134</v>
      </c>
      <c r="K66" s="6">
        <v>630</v>
      </c>
      <c r="L66" s="6"/>
      <c r="M66" s="6"/>
      <c r="N66" s="6"/>
      <c r="O66" s="6">
        <v>1</v>
      </c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>
        <v>1</v>
      </c>
      <c r="AD66" s="10">
        <f t="shared" si="0"/>
        <v>630</v>
      </c>
    </row>
    <row r="67" spans="1:30" s="3" customFormat="1" ht="57" customHeight="1" x14ac:dyDescent="0.2">
      <c r="A67" s="5"/>
      <c r="B67" s="5" t="str">
        <f t="shared" si="1"/>
        <v>A70220MCAM01Z00.1000</v>
      </c>
      <c r="C67" s="6" t="s">
        <v>1248</v>
      </c>
      <c r="D67" s="6" t="str">
        <f t="shared" si="2"/>
        <v>A70220MCAM01</v>
      </c>
      <c r="E67" s="6" t="s">
        <v>290</v>
      </c>
      <c r="F67" s="6" t="s">
        <v>36</v>
      </c>
      <c r="G67" s="6" t="s">
        <v>31</v>
      </c>
      <c r="H67" s="6" t="s">
        <v>70</v>
      </c>
      <c r="I67" s="6" t="s">
        <v>120</v>
      </c>
      <c r="J67" s="6" t="s">
        <v>71</v>
      </c>
      <c r="K67" s="6">
        <v>530</v>
      </c>
      <c r="L67" s="6"/>
      <c r="M67" s="6"/>
      <c r="N67" s="6">
        <v>1</v>
      </c>
      <c r="O67" s="6"/>
      <c r="P67" s="6"/>
      <c r="Q67" s="6"/>
      <c r="R67" s="6"/>
      <c r="S67" s="6"/>
      <c r="T67" s="6">
        <v>1</v>
      </c>
      <c r="U67" s="6"/>
      <c r="V67" s="6"/>
      <c r="W67" s="6"/>
      <c r="X67" s="6"/>
      <c r="Y67" s="6"/>
      <c r="Z67" s="6"/>
      <c r="AA67" s="6"/>
      <c r="AB67" s="6"/>
      <c r="AC67" s="6">
        <v>2</v>
      </c>
      <c r="AD67" s="10">
        <f t="shared" ref="AD67:AD130" si="3">AC67*K67</f>
        <v>1060</v>
      </c>
    </row>
    <row r="68" spans="1:30" s="3" customFormat="1" ht="57" customHeight="1" x14ac:dyDescent="0.2">
      <c r="A68" s="4"/>
      <c r="B68" s="5" t="str">
        <f t="shared" ref="B68:B131" si="4">LEFT(C68,15)&amp;"."&amp;H68</f>
        <v>A70220MCAZ01Z00.2996</v>
      </c>
      <c r="C68" s="6" t="s">
        <v>1249</v>
      </c>
      <c r="D68" s="6" t="str">
        <f t="shared" ref="D68:D131" si="5">E68&amp;F68</f>
        <v>A70220MCAZ01</v>
      </c>
      <c r="E68" s="6" t="s">
        <v>290</v>
      </c>
      <c r="F68" s="6" t="s">
        <v>101</v>
      </c>
      <c r="G68" s="6" t="s">
        <v>31</v>
      </c>
      <c r="H68" s="6" t="s">
        <v>240</v>
      </c>
      <c r="I68" s="6" t="s">
        <v>131</v>
      </c>
      <c r="J68" s="6" t="s">
        <v>241</v>
      </c>
      <c r="K68" s="6">
        <v>530</v>
      </c>
      <c r="L68" s="6"/>
      <c r="M68" s="6"/>
      <c r="N68" s="6"/>
      <c r="O68" s="6"/>
      <c r="P68" s="6"/>
      <c r="Q68" s="6">
        <v>1</v>
      </c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>
        <v>1</v>
      </c>
      <c r="AD68" s="10">
        <f t="shared" si="3"/>
        <v>530</v>
      </c>
    </row>
    <row r="69" spans="1:30" s="3" customFormat="1" ht="57" customHeight="1" x14ac:dyDescent="0.2">
      <c r="A69" s="4"/>
      <c r="B69" s="5" t="str">
        <f t="shared" si="4"/>
        <v>A70220MCAZ01Z00.4121</v>
      </c>
      <c r="C69" s="6" t="s">
        <v>1250</v>
      </c>
      <c r="D69" s="6" t="str">
        <f t="shared" si="5"/>
        <v>A70220MCAZ01</v>
      </c>
      <c r="E69" s="6" t="s">
        <v>290</v>
      </c>
      <c r="F69" s="6" t="s">
        <v>101</v>
      </c>
      <c r="G69" s="6" t="s">
        <v>31</v>
      </c>
      <c r="H69" s="6" t="s">
        <v>103</v>
      </c>
      <c r="I69" s="6" t="s">
        <v>131</v>
      </c>
      <c r="J69" s="6" t="s">
        <v>104</v>
      </c>
      <c r="K69" s="6">
        <v>530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>
        <v>1</v>
      </c>
      <c r="Y69" s="6"/>
      <c r="Z69" s="6"/>
      <c r="AA69" s="6"/>
      <c r="AB69" s="6"/>
      <c r="AC69" s="6">
        <v>1</v>
      </c>
      <c r="AD69" s="10">
        <f t="shared" si="3"/>
        <v>530</v>
      </c>
    </row>
    <row r="70" spans="1:30" s="3" customFormat="1" ht="57" customHeight="1" x14ac:dyDescent="0.2">
      <c r="A70" s="4"/>
      <c r="B70" s="5" t="str">
        <f t="shared" si="4"/>
        <v>A70220MCAZ01Z00.6023</v>
      </c>
      <c r="C70" s="6" t="s">
        <v>1251</v>
      </c>
      <c r="D70" s="6" t="str">
        <f t="shared" si="5"/>
        <v>A70220MCAZ01</v>
      </c>
      <c r="E70" s="6" t="s">
        <v>290</v>
      </c>
      <c r="F70" s="6" t="s">
        <v>101</v>
      </c>
      <c r="G70" s="6" t="s">
        <v>31</v>
      </c>
      <c r="H70" s="6" t="s">
        <v>294</v>
      </c>
      <c r="I70" s="6" t="s">
        <v>131</v>
      </c>
      <c r="J70" s="6" t="s">
        <v>295</v>
      </c>
      <c r="K70" s="6">
        <v>530</v>
      </c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>
        <v>1</v>
      </c>
      <c r="Z70" s="6"/>
      <c r="AA70" s="6"/>
      <c r="AB70" s="6"/>
      <c r="AC70" s="6">
        <v>1</v>
      </c>
      <c r="AD70" s="10">
        <f t="shared" si="3"/>
        <v>530</v>
      </c>
    </row>
    <row r="71" spans="1:30" s="3" customFormat="1" ht="57" customHeight="1" x14ac:dyDescent="0.2">
      <c r="A71" s="4"/>
      <c r="B71" s="5" t="str">
        <f t="shared" si="4"/>
        <v>A70221FAG301Z00.9000</v>
      </c>
      <c r="C71" s="6" t="s">
        <v>1252</v>
      </c>
      <c r="D71" s="6" t="str">
        <f t="shared" si="5"/>
        <v>A70221FAG301</v>
      </c>
      <c r="E71" s="6" t="s">
        <v>298</v>
      </c>
      <c r="F71" s="6" t="s">
        <v>299</v>
      </c>
      <c r="G71" s="6" t="s">
        <v>31</v>
      </c>
      <c r="H71" s="6" t="s">
        <v>113</v>
      </c>
      <c r="I71" s="6" t="s">
        <v>300</v>
      </c>
      <c r="J71" s="6" t="s">
        <v>114</v>
      </c>
      <c r="K71" s="6">
        <v>530</v>
      </c>
      <c r="L71" s="6"/>
      <c r="M71" s="6"/>
      <c r="N71" s="6">
        <v>1</v>
      </c>
      <c r="O71" s="6"/>
      <c r="P71" s="6"/>
      <c r="Q71" s="6"/>
      <c r="R71" s="6">
        <v>1</v>
      </c>
      <c r="S71" s="6"/>
      <c r="T71" s="6"/>
      <c r="U71" s="6"/>
      <c r="V71" s="6"/>
      <c r="W71" s="6"/>
      <c r="X71" s="6"/>
      <c r="Y71" s="6"/>
      <c r="Z71" s="6"/>
      <c r="AA71" s="6"/>
      <c r="AB71" s="6"/>
      <c r="AC71" s="6">
        <v>2</v>
      </c>
      <c r="AD71" s="10">
        <f t="shared" si="3"/>
        <v>1060</v>
      </c>
    </row>
    <row r="72" spans="1:30" s="3" customFormat="1" ht="57" customHeight="1" x14ac:dyDescent="0.2">
      <c r="A72" s="4"/>
      <c r="B72" s="5" t="str">
        <f t="shared" si="4"/>
        <v>A70221MNA201Z00.6795</v>
      </c>
      <c r="C72" s="6" t="s">
        <v>1253</v>
      </c>
      <c r="D72" s="6" t="str">
        <f t="shared" si="5"/>
        <v>A70221MNA201</v>
      </c>
      <c r="E72" s="6" t="s">
        <v>298</v>
      </c>
      <c r="F72" s="6" t="s">
        <v>74</v>
      </c>
      <c r="G72" s="6" t="s">
        <v>31</v>
      </c>
      <c r="H72" s="6" t="s">
        <v>303</v>
      </c>
      <c r="I72" s="6" t="s">
        <v>75</v>
      </c>
      <c r="J72" s="6" t="s">
        <v>304</v>
      </c>
      <c r="K72" s="6">
        <v>530</v>
      </c>
      <c r="L72" s="6"/>
      <c r="M72" s="6"/>
      <c r="N72" s="6"/>
      <c r="O72" s="6"/>
      <c r="P72" s="6">
        <v>1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>
        <v>1</v>
      </c>
      <c r="AD72" s="10">
        <f t="shared" si="3"/>
        <v>530</v>
      </c>
    </row>
    <row r="73" spans="1:30" s="3" customFormat="1" ht="57" customHeight="1" x14ac:dyDescent="0.2">
      <c r="A73" s="4"/>
      <c r="B73" s="5" t="str">
        <f t="shared" si="4"/>
        <v>A70221MNA501Z00.9000</v>
      </c>
      <c r="C73" s="6" t="s">
        <v>1254</v>
      </c>
      <c r="D73" s="6" t="str">
        <f t="shared" si="5"/>
        <v>A70221MNA501</v>
      </c>
      <c r="E73" s="6" t="s">
        <v>298</v>
      </c>
      <c r="F73" s="6" t="s">
        <v>53</v>
      </c>
      <c r="G73" s="6" t="s">
        <v>31</v>
      </c>
      <c r="H73" s="6" t="s">
        <v>113</v>
      </c>
      <c r="I73" s="6" t="s">
        <v>54</v>
      </c>
      <c r="J73" s="6" t="s">
        <v>114</v>
      </c>
      <c r="K73" s="6">
        <v>530</v>
      </c>
      <c r="L73" s="6"/>
      <c r="M73" s="6">
        <v>1</v>
      </c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>
        <v>1</v>
      </c>
      <c r="AD73" s="10">
        <f t="shared" si="3"/>
        <v>530</v>
      </c>
    </row>
    <row r="74" spans="1:30" s="3" customFormat="1" ht="57" customHeight="1" x14ac:dyDescent="0.2">
      <c r="A74" s="4"/>
      <c r="B74" s="5" t="str">
        <f t="shared" si="4"/>
        <v>A70221MNA502Z00.1000</v>
      </c>
      <c r="C74" s="6" t="s">
        <v>1255</v>
      </c>
      <c r="D74" s="6" t="str">
        <f t="shared" si="5"/>
        <v>A70221MNA502</v>
      </c>
      <c r="E74" s="6" t="s">
        <v>298</v>
      </c>
      <c r="F74" s="6" t="s">
        <v>130</v>
      </c>
      <c r="G74" s="6" t="s">
        <v>31</v>
      </c>
      <c r="H74" s="6" t="s">
        <v>70</v>
      </c>
      <c r="I74" s="6" t="s">
        <v>54</v>
      </c>
      <c r="J74" s="6" t="s">
        <v>71</v>
      </c>
      <c r="K74" s="6">
        <v>530</v>
      </c>
      <c r="L74" s="6"/>
      <c r="M74" s="6"/>
      <c r="N74" s="6"/>
      <c r="O74" s="6"/>
      <c r="P74" s="6">
        <v>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>
        <v>2</v>
      </c>
      <c r="AD74" s="10">
        <f t="shared" si="3"/>
        <v>1060</v>
      </c>
    </row>
    <row r="75" spans="1:30" s="3" customFormat="1" ht="57" customHeight="1" x14ac:dyDescent="0.2">
      <c r="A75" s="5"/>
      <c r="B75" s="5" t="str">
        <f t="shared" si="4"/>
        <v>A70223MCAM04Z00.2222</v>
      </c>
      <c r="C75" s="6" t="s">
        <v>1256</v>
      </c>
      <c r="D75" s="6" t="str">
        <f t="shared" si="5"/>
        <v>A70223MCAM04</v>
      </c>
      <c r="E75" s="6" t="s">
        <v>307</v>
      </c>
      <c r="F75" s="6" t="s">
        <v>72</v>
      </c>
      <c r="G75" s="6" t="s">
        <v>31</v>
      </c>
      <c r="H75" s="6" t="s">
        <v>189</v>
      </c>
      <c r="I75" s="6" t="s">
        <v>73</v>
      </c>
      <c r="J75" s="6" t="s">
        <v>190</v>
      </c>
      <c r="K75" s="6">
        <v>530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>
        <v>1</v>
      </c>
      <c r="Z75" s="6">
        <v>1</v>
      </c>
      <c r="AA75" s="6"/>
      <c r="AB75" s="6"/>
      <c r="AC75" s="6">
        <v>2</v>
      </c>
      <c r="AD75" s="10">
        <f t="shared" si="3"/>
        <v>1060</v>
      </c>
    </row>
    <row r="76" spans="1:30" s="3" customFormat="1" ht="57" customHeight="1" x14ac:dyDescent="0.2">
      <c r="A76" s="4"/>
      <c r="B76" s="5" t="str">
        <f t="shared" si="4"/>
        <v>A70223MCAZ01Z00.1541</v>
      </c>
      <c r="C76" s="6" t="s">
        <v>1257</v>
      </c>
      <c r="D76" s="6" t="str">
        <f t="shared" si="5"/>
        <v>A70223MCAZ01</v>
      </c>
      <c r="E76" s="6" t="s">
        <v>307</v>
      </c>
      <c r="F76" s="6" t="s">
        <v>101</v>
      </c>
      <c r="G76" s="6" t="s">
        <v>31</v>
      </c>
      <c r="H76" s="6" t="s">
        <v>292</v>
      </c>
      <c r="I76" s="6" t="s">
        <v>131</v>
      </c>
      <c r="J76" s="6" t="s">
        <v>293</v>
      </c>
      <c r="K76" s="6">
        <v>530</v>
      </c>
      <c r="L76" s="6"/>
      <c r="M76" s="6"/>
      <c r="N76" s="6"/>
      <c r="O76" s="6"/>
      <c r="P76" s="6"/>
      <c r="Q76" s="6"/>
      <c r="R76" s="6">
        <v>1</v>
      </c>
      <c r="S76" s="6"/>
      <c r="T76" s="6"/>
      <c r="U76" s="6"/>
      <c r="V76" s="6"/>
      <c r="W76" s="6"/>
      <c r="X76" s="6"/>
      <c r="Y76" s="6"/>
      <c r="Z76" s="6"/>
      <c r="AA76" s="6"/>
      <c r="AB76" s="6"/>
      <c r="AC76" s="6">
        <v>1</v>
      </c>
      <c r="AD76" s="10">
        <f t="shared" si="3"/>
        <v>530</v>
      </c>
    </row>
    <row r="77" spans="1:30" s="3" customFormat="1" ht="57" customHeight="1" x14ac:dyDescent="0.2">
      <c r="A77" s="4"/>
      <c r="B77" s="5" t="str">
        <f t="shared" si="4"/>
        <v>A70223MCPZ01Z00.1610</v>
      </c>
      <c r="C77" s="6" t="s">
        <v>1258</v>
      </c>
      <c r="D77" s="6" t="str">
        <f t="shared" si="5"/>
        <v>A70223MCPZ01</v>
      </c>
      <c r="E77" s="6" t="s">
        <v>307</v>
      </c>
      <c r="F77" s="6" t="s">
        <v>216</v>
      </c>
      <c r="G77" s="6" t="s">
        <v>31</v>
      </c>
      <c r="H77" s="6" t="s">
        <v>310</v>
      </c>
      <c r="I77" s="6" t="s">
        <v>217</v>
      </c>
      <c r="J77" s="6" t="s">
        <v>311</v>
      </c>
      <c r="K77" s="6">
        <v>530</v>
      </c>
      <c r="L77" s="6"/>
      <c r="M77" s="6"/>
      <c r="N77" s="6"/>
      <c r="O77" s="6"/>
      <c r="P77" s="6">
        <v>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>
        <v>1</v>
      </c>
      <c r="AD77" s="10">
        <f t="shared" si="3"/>
        <v>530</v>
      </c>
    </row>
    <row r="78" spans="1:30" s="3" customFormat="1" ht="57" customHeight="1" x14ac:dyDescent="0.2">
      <c r="A78" s="4"/>
      <c r="B78" s="5" t="str">
        <f t="shared" si="4"/>
        <v>A70223MNA201Z00.5772</v>
      </c>
      <c r="C78" s="6" t="s">
        <v>1166</v>
      </c>
      <c r="D78" s="6" t="str">
        <f t="shared" si="5"/>
        <v>A70223MNA201</v>
      </c>
      <c r="E78" s="6" t="s">
        <v>307</v>
      </c>
      <c r="F78" s="6" t="s">
        <v>74</v>
      </c>
      <c r="G78" s="6" t="s">
        <v>31</v>
      </c>
      <c r="H78" s="6" t="s">
        <v>222</v>
      </c>
      <c r="I78" s="6" t="s">
        <v>75</v>
      </c>
      <c r="J78" s="6" t="s">
        <v>223</v>
      </c>
      <c r="K78" s="6">
        <v>530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>
        <v>1</v>
      </c>
      <c r="W78" s="6">
        <v>1</v>
      </c>
      <c r="X78" s="6"/>
      <c r="Y78" s="6"/>
      <c r="Z78" s="6"/>
      <c r="AA78" s="6"/>
      <c r="AB78" s="6"/>
      <c r="AC78" s="6">
        <v>2</v>
      </c>
      <c r="AD78" s="10">
        <f t="shared" si="3"/>
        <v>1060</v>
      </c>
    </row>
    <row r="79" spans="1:30" s="3" customFormat="1" ht="57" customHeight="1" x14ac:dyDescent="0.2">
      <c r="A79" s="4"/>
      <c r="B79" s="5" t="str">
        <f t="shared" si="4"/>
        <v>A70223MTE351Z00.1000</v>
      </c>
      <c r="C79" s="6" t="s">
        <v>1259</v>
      </c>
      <c r="D79" s="6" t="str">
        <f t="shared" si="5"/>
        <v>A70223MTE351</v>
      </c>
      <c r="E79" s="6" t="s">
        <v>307</v>
      </c>
      <c r="F79" s="6" t="s">
        <v>305</v>
      </c>
      <c r="G79" s="6" t="s">
        <v>31</v>
      </c>
      <c r="H79" s="6" t="s">
        <v>70</v>
      </c>
      <c r="I79" s="6" t="s">
        <v>306</v>
      </c>
      <c r="J79" s="6" t="s">
        <v>71</v>
      </c>
      <c r="K79" s="6">
        <v>530</v>
      </c>
      <c r="L79" s="6"/>
      <c r="M79" s="6"/>
      <c r="N79" s="6"/>
      <c r="O79" s="6"/>
      <c r="P79" s="6">
        <v>1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>
        <v>1</v>
      </c>
      <c r="AD79" s="10">
        <f t="shared" si="3"/>
        <v>530</v>
      </c>
    </row>
    <row r="80" spans="1:30" s="3" customFormat="1" ht="57" customHeight="1" x14ac:dyDescent="0.2">
      <c r="A80" s="5"/>
      <c r="B80" s="5" t="str">
        <f t="shared" si="4"/>
        <v>A70280MMVL16Z00.8102</v>
      </c>
      <c r="C80" s="6" t="s">
        <v>1260</v>
      </c>
      <c r="D80" s="6" t="str">
        <f t="shared" si="5"/>
        <v>A70280MMVL16</v>
      </c>
      <c r="E80" s="6" t="s">
        <v>312</v>
      </c>
      <c r="F80" s="6" t="s">
        <v>313</v>
      </c>
      <c r="G80" s="6" t="s">
        <v>31</v>
      </c>
      <c r="H80" s="6" t="s">
        <v>51</v>
      </c>
      <c r="I80" s="6" t="s">
        <v>314</v>
      </c>
      <c r="J80" s="6" t="s">
        <v>52</v>
      </c>
      <c r="K80" s="6">
        <v>630</v>
      </c>
      <c r="L80" s="6"/>
      <c r="M80" s="6"/>
      <c r="N80" s="6"/>
      <c r="O80" s="6"/>
      <c r="P80" s="6"/>
      <c r="Q80" s="6"/>
      <c r="R80" s="6">
        <v>1</v>
      </c>
      <c r="S80" s="6"/>
      <c r="T80" s="6"/>
      <c r="U80" s="6"/>
      <c r="V80" s="6"/>
      <c r="W80" s="6"/>
      <c r="X80" s="6"/>
      <c r="Y80" s="6"/>
      <c r="Z80" s="6"/>
      <c r="AA80" s="6"/>
      <c r="AB80" s="6"/>
      <c r="AC80" s="6">
        <v>1</v>
      </c>
      <c r="AD80" s="10">
        <f t="shared" si="3"/>
        <v>630</v>
      </c>
    </row>
    <row r="81" spans="1:30" s="3" customFormat="1" ht="57" customHeight="1" x14ac:dyDescent="0.2">
      <c r="A81" s="5"/>
      <c r="B81" s="5" t="str">
        <f t="shared" si="4"/>
        <v>A70280MNAN07Z00.9000</v>
      </c>
      <c r="C81" s="6" t="s">
        <v>1261</v>
      </c>
      <c r="D81" s="6" t="str">
        <f t="shared" si="5"/>
        <v>A70280MNAN07</v>
      </c>
      <c r="E81" s="6" t="s">
        <v>312</v>
      </c>
      <c r="F81" s="6" t="s">
        <v>57</v>
      </c>
      <c r="G81" s="6" t="s">
        <v>31</v>
      </c>
      <c r="H81" s="6" t="s">
        <v>113</v>
      </c>
      <c r="I81" s="6" t="s">
        <v>58</v>
      </c>
      <c r="J81" s="6" t="s">
        <v>114</v>
      </c>
      <c r="K81" s="6">
        <v>630</v>
      </c>
      <c r="L81" s="6"/>
      <c r="M81" s="6"/>
      <c r="N81" s="6"/>
      <c r="O81" s="6"/>
      <c r="P81" s="6"/>
      <c r="Q81" s="6"/>
      <c r="R81" s="6">
        <v>1</v>
      </c>
      <c r="S81" s="6"/>
      <c r="T81" s="6"/>
      <c r="U81" s="6"/>
      <c r="V81" s="6"/>
      <c r="W81" s="6"/>
      <c r="X81" s="6"/>
      <c r="Y81" s="6"/>
      <c r="Z81" s="6"/>
      <c r="AA81" s="6"/>
      <c r="AB81" s="6"/>
      <c r="AC81" s="6">
        <v>1</v>
      </c>
      <c r="AD81" s="10">
        <f t="shared" si="3"/>
        <v>630</v>
      </c>
    </row>
    <row r="82" spans="1:30" s="3" customFormat="1" ht="57" customHeight="1" x14ac:dyDescent="0.2">
      <c r="A82" s="5"/>
      <c r="B82" s="5" t="str">
        <f t="shared" si="4"/>
        <v>A70280MTEF04Z00.1000</v>
      </c>
      <c r="C82" s="6" t="s">
        <v>1262</v>
      </c>
      <c r="D82" s="6" t="str">
        <f t="shared" si="5"/>
        <v>A70280MTEF04</v>
      </c>
      <c r="E82" s="6" t="s">
        <v>312</v>
      </c>
      <c r="F82" s="6" t="s">
        <v>89</v>
      </c>
      <c r="G82" s="6" t="s">
        <v>31</v>
      </c>
      <c r="H82" s="6" t="s">
        <v>70</v>
      </c>
      <c r="I82" s="6" t="s">
        <v>90</v>
      </c>
      <c r="J82" s="6" t="s">
        <v>71</v>
      </c>
      <c r="K82" s="6">
        <v>630</v>
      </c>
      <c r="L82" s="6"/>
      <c r="M82" s="6"/>
      <c r="N82" s="6"/>
      <c r="O82" s="6"/>
      <c r="P82" s="6"/>
      <c r="Q82" s="6"/>
      <c r="R82" s="6">
        <v>1</v>
      </c>
      <c r="S82" s="6"/>
      <c r="T82" s="6"/>
      <c r="U82" s="6"/>
      <c r="V82" s="6"/>
      <c r="W82" s="6"/>
      <c r="X82" s="6"/>
      <c r="Y82" s="6"/>
      <c r="Z82" s="6"/>
      <c r="AA82" s="6"/>
      <c r="AB82" s="6"/>
      <c r="AC82" s="6">
        <v>1</v>
      </c>
      <c r="AD82" s="10">
        <f t="shared" si="3"/>
        <v>630</v>
      </c>
    </row>
    <row r="83" spans="1:30" s="3" customFormat="1" ht="57" customHeight="1" x14ac:dyDescent="0.2">
      <c r="A83" s="5"/>
      <c r="B83" s="5" t="str">
        <f t="shared" si="4"/>
        <v>A70280MTEZ02Z00.3676</v>
      </c>
      <c r="C83" s="6" t="s">
        <v>1263</v>
      </c>
      <c r="D83" s="6" t="str">
        <f t="shared" si="5"/>
        <v>A70280MTEZ02</v>
      </c>
      <c r="E83" s="6" t="s">
        <v>312</v>
      </c>
      <c r="F83" s="6" t="s">
        <v>111</v>
      </c>
      <c r="G83" s="6" t="s">
        <v>31</v>
      </c>
      <c r="H83" s="6" t="s">
        <v>59</v>
      </c>
      <c r="I83" s="6" t="s">
        <v>285</v>
      </c>
      <c r="J83" s="6" t="s">
        <v>60</v>
      </c>
      <c r="K83" s="6">
        <v>630</v>
      </c>
      <c r="L83" s="6"/>
      <c r="M83" s="6"/>
      <c r="N83" s="6"/>
      <c r="O83" s="6"/>
      <c r="P83" s="6"/>
      <c r="Q83" s="6"/>
      <c r="R83" s="6">
        <v>1</v>
      </c>
      <c r="S83" s="6"/>
      <c r="T83" s="6"/>
      <c r="U83" s="6"/>
      <c r="V83" s="6"/>
      <c r="W83" s="6"/>
      <c r="X83" s="6"/>
      <c r="Y83" s="6"/>
      <c r="Z83" s="6"/>
      <c r="AA83" s="6"/>
      <c r="AB83" s="6"/>
      <c r="AC83" s="6">
        <v>1</v>
      </c>
      <c r="AD83" s="10">
        <f t="shared" si="3"/>
        <v>630</v>
      </c>
    </row>
    <row r="84" spans="1:30" s="3" customFormat="1" ht="57" customHeight="1" x14ac:dyDescent="0.2">
      <c r="A84" s="4"/>
      <c r="B84" s="5" t="str">
        <f t="shared" si="4"/>
        <v>A70290MCAL06Z00.6823</v>
      </c>
      <c r="C84" s="6" t="s">
        <v>1264</v>
      </c>
      <c r="D84" s="6" t="str">
        <f t="shared" si="5"/>
        <v>A70290MCAL06</v>
      </c>
      <c r="E84" s="6" t="s">
        <v>319</v>
      </c>
      <c r="F84" s="6" t="s">
        <v>32</v>
      </c>
      <c r="G84" s="6" t="s">
        <v>31</v>
      </c>
      <c r="H84" s="6" t="s">
        <v>34</v>
      </c>
      <c r="I84" s="6" t="s">
        <v>33</v>
      </c>
      <c r="J84" s="6" t="s">
        <v>35</v>
      </c>
      <c r="K84" s="6">
        <v>630</v>
      </c>
      <c r="L84" s="6"/>
      <c r="M84" s="6"/>
      <c r="N84" s="6">
        <v>1</v>
      </c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>
        <v>1</v>
      </c>
      <c r="AD84" s="10">
        <f t="shared" si="3"/>
        <v>630</v>
      </c>
    </row>
    <row r="85" spans="1:30" s="3" customFormat="1" ht="57" customHeight="1" x14ac:dyDescent="0.2">
      <c r="A85" s="5"/>
      <c r="B85" s="5" t="str">
        <f t="shared" si="4"/>
        <v>A70290MCAL09Z00.8102</v>
      </c>
      <c r="C85" s="6" t="s">
        <v>1265</v>
      </c>
      <c r="D85" s="6" t="str">
        <f t="shared" si="5"/>
        <v>A70290MCAL09</v>
      </c>
      <c r="E85" s="6" t="s">
        <v>319</v>
      </c>
      <c r="F85" s="6" t="s">
        <v>320</v>
      </c>
      <c r="G85" s="6" t="s">
        <v>31</v>
      </c>
      <c r="H85" s="6" t="s">
        <v>51</v>
      </c>
      <c r="I85" s="6" t="s">
        <v>321</v>
      </c>
      <c r="J85" s="6" t="s">
        <v>52</v>
      </c>
      <c r="K85" s="6">
        <v>630</v>
      </c>
      <c r="L85" s="6"/>
      <c r="M85" s="6"/>
      <c r="N85" s="6">
        <v>1</v>
      </c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>
        <v>1</v>
      </c>
      <c r="AD85" s="10">
        <f t="shared" si="3"/>
        <v>630</v>
      </c>
    </row>
    <row r="86" spans="1:30" s="3" customFormat="1" ht="57" customHeight="1" x14ac:dyDescent="0.2">
      <c r="A86" s="5"/>
      <c r="B86" s="5" t="str">
        <f t="shared" si="4"/>
        <v>A70290MTE101Z00.8102</v>
      </c>
      <c r="C86" s="6" t="s">
        <v>1266</v>
      </c>
      <c r="D86" s="6" t="str">
        <f t="shared" si="5"/>
        <v>A70290MTE101</v>
      </c>
      <c r="E86" s="6" t="s">
        <v>319</v>
      </c>
      <c r="F86" s="6" t="s">
        <v>157</v>
      </c>
      <c r="G86" s="6" t="s">
        <v>31</v>
      </c>
      <c r="H86" s="6" t="s">
        <v>51</v>
      </c>
      <c r="I86" s="6" t="s">
        <v>158</v>
      </c>
      <c r="J86" s="6" t="s">
        <v>52</v>
      </c>
      <c r="K86" s="6">
        <v>630</v>
      </c>
      <c r="L86" s="6"/>
      <c r="M86" s="6"/>
      <c r="N86" s="6">
        <v>1</v>
      </c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>
        <v>1</v>
      </c>
      <c r="AD86" s="10">
        <f t="shared" si="3"/>
        <v>630</v>
      </c>
    </row>
    <row r="87" spans="1:30" s="3" customFormat="1" ht="57" customHeight="1" x14ac:dyDescent="0.2">
      <c r="A87" s="5"/>
      <c r="B87" s="5" t="str">
        <f t="shared" si="4"/>
        <v>A70290MTEF04Z00.1000</v>
      </c>
      <c r="C87" s="6" t="s">
        <v>1267</v>
      </c>
      <c r="D87" s="6" t="str">
        <f t="shared" si="5"/>
        <v>A70290MTEF04</v>
      </c>
      <c r="E87" s="6" t="s">
        <v>319</v>
      </c>
      <c r="F87" s="6" t="s">
        <v>89</v>
      </c>
      <c r="G87" s="6" t="s">
        <v>31</v>
      </c>
      <c r="H87" s="6" t="s">
        <v>70</v>
      </c>
      <c r="I87" s="6" t="s">
        <v>90</v>
      </c>
      <c r="J87" s="6" t="s">
        <v>71</v>
      </c>
      <c r="K87" s="6">
        <v>630</v>
      </c>
      <c r="L87" s="6"/>
      <c r="M87" s="6"/>
      <c r="N87" s="6"/>
      <c r="O87" s="6"/>
      <c r="P87" s="6"/>
      <c r="Q87" s="6"/>
      <c r="R87" s="6">
        <v>1</v>
      </c>
      <c r="S87" s="6"/>
      <c r="T87" s="6"/>
      <c r="U87" s="6"/>
      <c r="V87" s="6"/>
      <c r="W87" s="6"/>
      <c r="X87" s="6"/>
      <c r="Y87" s="6"/>
      <c r="Z87" s="6"/>
      <c r="AA87" s="6"/>
      <c r="AB87" s="6"/>
      <c r="AC87" s="6">
        <v>1</v>
      </c>
      <c r="AD87" s="10">
        <f t="shared" si="3"/>
        <v>630</v>
      </c>
    </row>
    <row r="88" spans="1:30" s="3" customFormat="1" ht="57" customHeight="1" x14ac:dyDescent="0.2">
      <c r="A88" s="5"/>
      <c r="B88" s="5" t="str">
        <f t="shared" si="4"/>
        <v>A70290MTEF04Z00.4443</v>
      </c>
      <c r="C88" s="6" t="s">
        <v>1268</v>
      </c>
      <c r="D88" s="6" t="str">
        <f t="shared" si="5"/>
        <v>A70290MTEF04</v>
      </c>
      <c r="E88" s="6" t="s">
        <v>319</v>
      </c>
      <c r="F88" s="6" t="s">
        <v>89</v>
      </c>
      <c r="G88" s="6" t="s">
        <v>31</v>
      </c>
      <c r="H88" s="6" t="s">
        <v>317</v>
      </c>
      <c r="I88" s="6" t="s">
        <v>90</v>
      </c>
      <c r="J88" s="6" t="s">
        <v>318</v>
      </c>
      <c r="K88" s="6">
        <v>630</v>
      </c>
      <c r="L88" s="6"/>
      <c r="M88" s="6"/>
      <c r="N88" s="6"/>
      <c r="O88" s="6"/>
      <c r="P88" s="6"/>
      <c r="Q88" s="6"/>
      <c r="R88" s="6">
        <v>1</v>
      </c>
      <c r="S88" s="6"/>
      <c r="T88" s="6"/>
      <c r="U88" s="6"/>
      <c r="V88" s="6"/>
      <c r="W88" s="6"/>
      <c r="X88" s="6"/>
      <c r="Y88" s="6"/>
      <c r="Z88" s="6"/>
      <c r="AA88" s="6"/>
      <c r="AB88" s="6"/>
      <c r="AC88" s="6">
        <v>1</v>
      </c>
      <c r="AD88" s="10">
        <f t="shared" si="3"/>
        <v>630</v>
      </c>
    </row>
    <row r="89" spans="1:30" s="3" customFormat="1" ht="57" customHeight="1" x14ac:dyDescent="0.2">
      <c r="A89" s="4"/>
      <c r="B89" s="5" t="str">
        <f t="shared" si="4"/>
        <v>A70290MVIV01Z00.4162</v>
      </c>
      <c r="C89" s="6" t="s">
        <v>1269</v>
      </c>
      <c r="D89" s="6" t="str">
        <f t="shared" si="5"/>
        <v>A70290MVIV01</v>
      </c>
      <c r="E89" s="6" t="s">
        <v>319</v>
      </c>
      <c r="F89" s="6" t="s">
        <v>63</v>
      </c>
      <c r="G89" s="6" t="s">
        <v>31</v>
      </c>
      <c r="H89" s="6" t="s">
        <v>329</v>
      </c>
      <c r="I89" s="6" t="s">
        <v>97</v>
      </c>
      <c r="J89" s="6" t="s">
        <v>330</v>
      </c>
      <c r="K89" s="6">
        <v>630</v>
      </c>
      <c r="L89" s="6"/>
      <c r="M89" s="6"/>
      <c r="N89" s="6"/>
      <c r="O89" s="6"/>
      <c r="P89" s="6"/>
      <c r="Q89" s="6"/>
      <c r="R89" s="6">
        <v>1</v>
      </c>
      <c r="S89" s="6"/>
      <c r="T89" s="6"/>
      <c r="U89" s="6"/>
      <c r="V89" s="6"/>
      <c r="W89" s="6"/>
      <c r="X89" s="6"/>
      <c r="Y89" s="6"/>
      <c r="Z89" s="6"/>
      <c r="AA89" s="6"/>
      <c r="AB89" s="6"/>
      <c r="AC89" s="6">
        <v>1</v>
      </c>
      <c r="AD89" s="10">
        <f t="shared" si="3"/>
        <v>630</v>
      </c>
    </row>
    <row r="90" spans="1:30" s="3" customFormat="1" ht="57" customHeight="1" x14ac:dyDescent="0.2">
      <c r="A90" s="4"/>
      <c r="B90" s="5" t="str">
        <f t="shared" si="4"/>
        <v>A70290MVIV01Z00.6650</v>
      </c>
      <c r="C90" s="6" t="s">
        <v>1270</v>
      </c>
      <c r="D90" s="6" t="str">
        <f t="shared" si="5"/>
        <v>A70290MVIV01</v>
      </c>
      <c r="E90" s="6" t="s">
        <v>319</v>
      </c>
      <c r="F90" s="6" t="s">
        <v>63</v>
      </c>
      <c r="G90" s="6" t="s">
        <v>31</v>
      </c>
      <c r="H90" s="6" t="s">
        <v>67</v>
      </c>
      <c r="I90" s="6" t="s">
        <v>97</v>
      </c>
      <c r="J90" s="6" t="s">
        <v>68</v>
      </c>
      <c r="K90" s="6">
        <v>630</v>
      </c>
      <c r="L90" s="6"/>
      <c r="M90" s="6"/>
      <c r="N90" s="6"/>
      <c r="O90" s="6"/>
      <c r="P90" s="6"/>
      <c r="Q90" s="6"/>
      <c r="R90" s="6">
        <v>2</v>
      </c>
      <c r="S90" s="6"/>
      <c r="T90" s="6"/>
      <c r="U90" s="6"/>
      <c r="V90" s="6"/>
      <c r="W90" s="6"/>
      <c r="X90" s="6"/>
      <c r="Y90" s="6"/>
      <c r="Z90" s="6"/>
      <c r="AA90" s="6"/>
      <c r="AB90" s="6"/>
      <c r="AC90" s="6">
        <v>2</v>
      </c>
      <c r="AD90" s="10">
        <f t="shared" si="3"/>
        <v>1260</v>
      </c>
    </row>
    <row r="91" spans="1:30" s="3" customFormat="1" ht="57" customHeight="1" x14ac:dyDescent="0.2">
      <c r="A91" s="4"/>
      <c r="B91" s="5" t="str">
        <f t="shared" si="4"/>
        <v>A70290MVIV14Z00.9000</v>
      </c>
      <c r="C91" s="6" t="s">
        <v>1271</v>
      </c>
      <c r="D91" s="6" t="str">
        <f t="shared" si="5"/>
        <v>A70290MVIV14</v>
      </c>
      <c r="E91" s="6" t="s">
        <v>319</v>
      </c>
      <c r="F91" s="6" t="s">
        <v>78</v>
      </c>
      <c r="G91" s="6" t="s">
        <v>31</v>
      </c>
      <c r="H91" s="6" t="s">
        <v>113</v>
      </c>
      <c r="I91" s="6" t="s">
        <v>79</v>
      </c>
      <c r="J91" s="6" t="s">
        <v>114</v>
      </c>
      <c r="K91" s="6">
        <v>630</v>
      </c>
      <c r="L91" s="6"/>
      <c r="M91" s="6"/>
      <c r="N91" s="6">
        <v>1</v>
      </c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>
        <v>1</v>
      </c>
      <c r="AD91" s="10">
        <f t="shared" si="3"/>
        <v>630</v>
      </c>
    </row>
    <row r="92" spans="1:30" s="3" customFormat="1" ht="57" customHeight="1" x14ac:dyDescent="0.2">
      <c r="A92" s="4"/>
      <c r="B92" s="5" t="str">
        <f t="shared" si="4"/>
        <v>A70300MCA301Z00.8090</v>
      </c>
      <c r="C92" s="6" t="s">
        <v>1272</v>
      </c>
      <c r="D92" s="6" t="str">
        <f t="shared" si="5"/>
        <v>A70300MCA301</v>
      </c>
      <c r="E92" s="6" t="s">
        <v>331</v>
      </c>
      <c r="F92" s="6" t="s">
        <v>27</v>
      </c>
      <c r="G92" s="6" t="s">
        <v>31</v>
      </c>
      <c r="H92" s="6" t="s">
        <v>301</v>
      </c>
      <c r="I92" s="6" t="s">
        <v>28</v>
      </c>
      <c r="J92" s="6" t="s">
        <v>302</v>
      </c>
      <c r="K92" s="6">
        <v>630</v>
      </c>
      <c r="L92" s="6"/>
      <c r="M92" s="6"/>
      <c r="N92" s="6"/>
      <c r="O92" s="6"/>
      <c r="P92" s="6"/>
      <c r="Q92" s="6"/>
      <c r="R92" s="6">
        <v>1</v>
      </c>
      <c r="S92" s="6"/>
      <c r="T92" s="6"/>
      <c r="U92" s="6"/>
      <c r="V92" s="6"/>
      <c r="W92" s="6"/>
      <c r="X92" s="6"/>
      <c r="Y92" s="6"/>
      <c r="Z92" s="6"/>
      <c r="AA92" s="6"/>
      <c r="AB92" s="6"/>
      <c r="AC92" s="6">
        <v>1</v>
      </c>
      <c r="AD92" s="10">
        <f t="shared" si="3"/>
        <v>630</v>
      </c>
    </row>
    <row r="93" spans="1:30" s="3" customFormat="1" ht="57" customHeight="1" x14ac:dyDescent="0.2">
      <c r="A93" s="5"/>
      <c r="B93" s="5" t="str">
        <f t="shared" si="4"/>
        <v>A70300MTEF04Z00.1000</v>
      </c>
      <c r="C93" s="6" t="s">
        <v>1273</v>
      </c>
      <c r="D93" s="6" t="str">
        <f t="shared" si="5"/>
        <v>A70300MTEF04</v>
      </c>
      <c r="E93" s="6" t="s">
        <v>331</v>
      </c>
      <c r="F93" s="6" t="s">
        <v>89</v>
      </c>
      <c r="G93" s="6" t="s">
        <v>31</v>
      </c>
      <c r="H93" s="6" t="s">
        <v>70</v>
      </c>
      <c r="I93" s="6" t="s">
        <v>90</v>
      </c>
      <c r="J93" s="6" t="s">
        <v>71</v>
      </c>
      <c r="K93" s="6">
        <v>630</v>
      </c>
      <c r="L93" s="6"/>
      <c r="M93" s="6"/>
      <c r="N93" s="6"/>
      <c r="O93" s="6"/>
      <c r="P93" s="6"/>
      <c r="Q93" s="6"/>
      <c r="R93" s="6">
        <v>1</v>
      </c>
      <c r="S93" s="6"/>
      <c r="T93" s="6"/>
      <c r="U93" s="6"/>
      <c r="V93" s="6"/>
      <c r="W93" s="6"/>
      <c r="X93" s="6"/>
      <c r="Y93" s="6"/>
      <c r="Z93" s="6"/>
      <c r="AA93" s="6"/>
      <c r="AB93" s="6"/>
      <c r="AC93" s="6">
        <v>1</v>
      </c>
      <c r="AD93" s="10">
        <f t="shared" si="3"/>
        <v>630</v>
      </c>
    </row>
    <row r="94" spans="1:30" s="3" customFormat="1" ht="57" customHeight="1" x14ac:dyDescent="0.2">
      <c r="A94" s="5"/>
      <c r="B94" s="5" t="str">
        <f t="shared" si="4"/>
        <v>A70300MTEF04Z00.3708</v>
      </c>
      <c r="C94" s="6" t="s">
        <v>1274</v>
      </c>
      <c r="D94" s="6" t="str">
        <f t="shared" si="5"/>
        <v>A70300MTEF04</v>
      </c>
      <c r="E94" s="6" t="s">
        <v>331</v>
      </c>
      <c r="F94" s="6" t="s">
        <v>89</v>
      </c>
      <c r="G94" s="6" t="s">
        <v>31</v>
      </c>
      <c r="H94" s="6" t="s">
        <v>315</v>
      </c>
      <c r="I94" s="6" t="s">
        <v>90</v>
      </c>
      <c r="J94" s="6" t="s">
        <v>316</v>
      </c>
      <c r="K94" s="6">
        <v>630</v>
      </c>
      <c r="L94" s="6"/>
      <c r="M94" s="6"/>
      <c r="N94" s="6"/>
      <c r="O94" s="6"/>
      <c r="P94" s="6"/>
      <c r="Q94" s="6"/>
      <c r="R94" s="6">
        <v>1</v>
      </c>
      <c r="S94" s="6"/>
      <c r="T94" s="6"/>
      <c r="U94" s="6"/>
      <c r="V94" s="6"/>
      <c r="W94" s="6"/>
      <c r="X94" s="6"/>
      <c r="Y94" s="6"/>
      <c r="Z94" s="6"/>
      <c r="AA94" s="6"/>
      <c r="AB94" s="6"/>
      <c r="AC94" s="6">
        <v>1</v>
      </c>
      <c r="AD94" s="10">
        <f t="shared" si="3"/>
        <v>630</v>
      </c>
    </row>
    <row r="95" spans="1:30" s="3" customFormat="1" ht="57" customHeight="1" x14ac:dyDescent="0.2">
      <c r="A95" s="5"/>
      <c r="B95" s="5" t="str">
        <f t="shared" si="4"/>
        <v>A70300MVIV01Z00.5755</v>
      </c>
      <c r="C95" s="6" t="s">
        <v>1275</v>
      </c>
      <c r="D95" s="6" t="str">
        <f t="shared" si="5"/>
        <v>A70300MVIV01</v>
      </c>
      <c r="E95" s="6" t="s">
        <v>331</v>
      </c>
      <c r="F95" s="6" t="s">
        <v>63</v>
      </c>
      <c r="G95" s="6" t="s">
        <v>31</v>
      </c>
      <c r="H95" s="6" t="s">
        <v>133</v>
      </c>
      <c r="I95" s="6" t="s">
        <v>97</v>
      </c>
      <c r="J95" s="6" t="s">
        <v>134</v>
      </c>
      <c r="K95" s="6">
        <v>630</v>
      </c>
      <c r="L95" s="6"/>
      <c r="M95" s="6"/>
      <c r="N95" s="6"/>
      <c r="O95" s="6"/>
      <c r="P95" s="6"/>
      <c r="Q95" s="6"/>
      <c r="R95" s="6">
        <v>1</v>
      </c>
      <c r="S95" s="6"/>
      <c r="T95" s="6"/>
      <c r="U95" s="6"/>
      <c r="V95" s="6"/>
      <c r="W95" s="6"/>
      <c r="X95" s="6">
        <v>1</v>
      </c>
      <c r="Y95" s="6"/>
      <c r="Z95" s="6"/>
      <c r="AA95" s="6"/>
      <c r="AB95" s="6"/>
      <c r="AC95" s="6">
        <v>2</v>
      </c>
      <c r="AD95" s="10">
        <f t="shared" si="3"/>
        <v>1260</v>
      </c>
    </row>
    <row r="96" spans="1:30" s="3" customFormat="1" ht="57" customHeight="1" x14ac:dyDescent="0.2">
      <c r="A96" s="5"/>
      <c r="B96" s="5" t="str">
        <f t="shared" si="4"/>
        <v>A70370MCAM01Z00.2204</v>
      </c>
      <c r="C96" s="6" t="s">
        <v>1276</v>
      </c>
      <c r="D96" s="6" t="str">
        <f t="shared" si="5"/>
        <v>A70370MCAM01</v>
      </c>
      <c r="E96" s="6" t="s">
        <v>334</v>
      </c>
      <c r="F96" s="6" t="s">
        <v>36</v>
      </c>
      <c r="G96" s="6" t="s">
        <v>31</v>
      </c>
      <c r="H96" s="6" t="s">
        <v>199</v>
      </c>
      <c r="I96" s="6" t="s">
        <v>120</v>
      </c>
      <c r="J96" s="6" t="s">
        <v>200</v>
      </c>
      <c r="K96" s="6">
        <v>1100</v>
      </c>
      <c r="L96" s="6">
        <v>1</v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>
        <v>1</v>
      </c>
      <c r="AD96" s="10">
        <f t="shared" si="3"/>
        <v>1100</v>
      </c>
    </row>
    <row r="97" spans="1:30" s="3" customFormat="1" ht="57" customHeight="1" x14ac:dyDescent="0.2">
      <c r="A97" s="4"/>
      <c r="B97" s="5" t="str">
        <f t="shared" si="4"/>
        <v>A70700MCAM04Z00.2479</v>
      </c>
      <c r="C97" s="6" t="s">
        <v>1277</v>
      </c>
      <c r="D97" s="6" t="str">
        <f t="shared" si="5"/>
        <v>A70700MCAM04</v>
      </c>
      <c r="E97" s="6" t="s">
        <v>337</v>
      </c>
      <c r="F97" s="6" t="s">
        <v>72</v>
      </c>
      <c r="G97" s="6" t="s">
        <v>31</v>
      </c>
      <c r="H97" s="6" t="s">
        <v>270</v>
      </c>
      <c r="I97" s="6" t="s">
        <v>73</v>
      </c>
      <c r="J97" s="6" t="s">
        <v>271</v>
      </c>
      <c r="K97" s="6">
        <v>795</v>
      </c>
      <c r="L97" s="6"/>
      <c r="M97" s="6"/>
      <c r="N97" s="6"/>
      <c r="O97" s="6">
        <v>2</v>
      </c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>
        <v>2</v>
      </c>
      <c r="AD97" s="10">
        <f t="shared" si="3"/>
        <v>1590</v>
      </c>
    </row>
    <row r="98" spans="1:30" s="3" customFormat="1" ht="57" customHeight="1" x14ac:dyDescent="0.2">
      <c r="A98" s="4"/>
      <c r="B98" s="5" t="str">
        <f t="shared" si="4"/>
        <v>A70700MCAS15Z00.5755</v>
      </c>
      <c r="C98" s="6" t="s">
        <v>1278</v>
      </c>
      <c r="D98" s="6" t="str">
        <f t="shared" si="5"/>
        <v>A70700MCAS15</v>
      </c>
      <c r="E98" s="6" t="s">
        <v>337</v>
      </c>
      <c r="F98" s="6" t="s">
        <v>338</v>
      </c>
      <c r="G98" s="6" t="s">
        <v>31</v>
      </c>
      <c r="H98" s="6" t="s">
        <v>133</v>
      </c>
      <c r="I98" s="6" t="s">
        <v>339</v>
      </c>
      <c r="J98" s="6" t="s">
        <v>134</v>
      </c>
      <c r="K98" s="6">
        <v>795</v>
      </c>
      <c r="L98" s="6"/>
      <c r="M98" s="6"/>
      <c r="N98" s="6"/>
      <c r="O98" s="6"/>
      <c r="P98" s="6">
        <v>1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>
        <v>1</v>
      </c>
      <c r="AD98" s="10">
        <f t="shared" si="3"/>
        <v>795</v>
      </c>
    </row>
    <row r="99" spans="1:30" s="3" customFormat="1" ht="57" customHeight="1" x14ac:dyDescent="0.2">
      <c r="A99" s="4"/>
      <c r="B99" s="5" t="str">
        <f t="shared" si="4"/>
        <v>A70700MVIM03311.1163</v>
      </c>
      <c r="C99" s="6" t="s">
        <v>1279</v>
      </c>
      <c r="D99" s="6" t="str">
        <f t="shared" si="5"/>
        <v>A70700MVIM03</v>
      </c>
      <c r="E99" s="6" t="s">
        <v>337</v>
      </c>
      <c r="F99" s="6" t="s">
        <v>127</v>
      </c>
      <c r="G99" s="6" t="s">
        <v>340</v>
      </c>
      <c r="H99" s="6" t="s">
        <v>341</v>
      </c>
      <c r="I99" s="6" t="s">
        <v>128</v>
      </c>
      <c r="J99" s="6" t="s">
        <v>342</v>
      </c>
      <c r="K99" s="6">
        <v>795</v>
      </c>
      <c r="L99" s="6"/>
      <c r="M99" s="6">
        <v>1</v>
      </c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>
        <v>1</v>
      </c>
      <c r="AD99" s="10">
        <f t="shared" si="3"/>
        <v>795</v>
      </c>
    </row>
    <row r="100" spans="1:30" s="3" customFormat="1" ht="57" customHeight="1" x14ac:dyDescent="0.2">
      <c r="A100" s="5"/>
      <c r="B100" s="5" t="str">
        <f t="shared" si="4"/>
        <v>A70700MVIT05Z00.2044</v>
      </c>
      <c r="C100" s="6" t="s">
        <v>1167</v>
      </c>
      <c r="D100" s="6" t="str">
        <f t="shared" si="5"/>
        <v>A70700MVIT05</v>
      </c>
      <c r="E100" s="6" t="s">
        <v>337</v>
      </c>
      <c r="F100" s="6" t="s">
        <v>343</v>
      </c>
      <c r="G100" s="6" t="s">
        <v>31</v>
      </c>
      <c r="H100" s="6" t="s">
        <v>231</v>
      </c>
      <c r="I100" s="6" t="s">
        <v>344</v>
      </c>
      <c r="J100" s="6" t="s">
        <v>232</v>
      </c>
      <c r="K100" s="6">
        <v>795</v>
      </c>
      <c r="L100" s="6">
        <v>1</v>
      </c>
      <c r="M100" s="6"/>
      <c r="N100" s="6">
        <v>1</v>
      </c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>
        <v>2</v>
      </c>
      <c r="AD100" s="10">
        <f t="shared" si="3"/>
        <v>1590</v>
      </c>
    </row>
    <row r="101" spans="1:30" s="3" customFormat="1" ht="57" customHeight="1" x14ac:dyDescent="0.2">
      <c r="A101" s="5"/>
      <c r="B101" s="5" t="str">
        <f t="shared" si="4"/>
        <v>A71450MCA502Z00.2501</v>
      </c>
      <c r="C101" s="6" t="s">
        <v>1280</v>
      </c>
      <c r="D101" s="6" t="str">
        <f t="shared" si="5"/>
        <v>A71450MCA502</v>
      </c>
      <c r="E101" s="6" t="s">
        <v>345</v>
      </c>
      <c r="F101" s="6" t="s">
        <v>191</v>
      </c>
      <c r="G101" s="6" t="s">
        <v>31</v>
      </c>
      <c r="H101" s="6" t="s">
        <v>121</v>
      </c>
      <c r="I101" s="6" t="s">
        <v>192</v>
      </c>
      <c r="J101" s="6" t="s">
        <v>122</v>
      </c>
      <c r="K101" s="6">
        <v>700</v>
      </c>
      <c r="L101" s="6"/>
      <c r="M101" s="6"/>
      <c r="N101" s="6">
        <v>1</v>
      </c>
      <c r="O101" s="6">
        <v>1</v>
      </c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>
        <v>2</v>
      </c>
      <c r="AD101" s="10">
        <f t="shared" si="3"/>
        <v>1400</v>
      </c>
    </row>
    <row r="102" spans="1:30" s="3" customFormat="1" ht="57" customHeight="1" x14ac:dyDescent="0.2">
      <c r="A102" s="5"/>
      <c r="B102" s="5" t="str">
        <f t="shared" si="4"/>
        <v>A71450MCAM01Z00.1000</v>
      </c>
      <c r="C102" s="6" t="s">
        <v>1281</v>
      </c>
      <c r="D102" s="6" t="str">
        <f t="shared" si="5"/>
        <v>A71450MCAM01</v>
      </c>
      <c r="E102" s="6" t="s">
        <v>345</v>
      </c>
      <c r="F102" s="6" t="s">
        <v>36</v>
      </c>
      <c r="G102" s="6" t="s">
        <v>31</v>
      </c>
      <c r="H102" s="6" t="s">
        <v>70</v>
      </c>
      <c r="I102" s="6" t="s">
        <v>120</v>
      </c>
      <c r="J102" s="6" t="s">
        <v>71</v>
      </c>
      <c r="K102" s="6">
        <v>700</v>
      </c>
      <c r="L102" s="6"/>
      <c r="M102" s="6"/>
      <c r="N102" s="6">
        <v>2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>
        <v>2</v>
      </c>
      <c r="AD102" s="10">
        <f t="shared" si="3"/>
        <v>1400</v>
      </c>
    </row>
    <row r="103" spans="1:30" s="3" customFormat="1" ht="57" customHeight="1" x14ac:dyDescent="0.2">
      <c r="A103" s="5"/>
      <c r="B103" s="5" t="str">
        <f t="shared" si="4"/>
        <v>A71451MCAM04Z00.1347</v>
      </c>
      <c r="C103" s="6" t="s">
        <v>1282</v>
      </c>
      <c r="D103" s="6" t="str">
        <f t="shared" si="5"/>
        <v>A71451MCAM04</v>
      </c>
      <c r="E103" s="6" t="s">
        <v>348</v>
      </c>
      <c r="F103" s="6" t="s">
        <v>72</v>
      </c>
      <c r="G103" s="6" t="s">
        <v>31</v>
      </c>
      <c r="H103" s="6" t="s">
        <v>349</v>
      </c>
      <c r="I103" s="6" t="s">
        <v>73</v>
      </c>
      <c r="J103" s="6" t="s">
        <v>350</v>
      </c>
      <c r="K103" s="6">
        <v>700</v>
      </c>
      <c r="L103" s="6"/>
      <c r="M103" s="6"/>
      <c r="N103" s="6"/>
      <c r="O103" s="6"/>
      <c r="P103" s="6">
        <v>1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>
        <v>1</v>
      </c>
      <c r="AD103" s="10">
        <f t="shared" si="3"/>
        <v>700</v>
      </c>
    </row>
    <row r="104" spans="1:30" s="3" customFormat="1" ht="57" customHeight="1" x14ac:dyDescent="0.2">
      <c r="A104" s="4"/>
      <c r="B104" s="5" t="str">
        <f t="shared" si="4"/>
        <v>A72430MCA502Z00.1000</v>
      </c>
      <c r="C104" s="6" t="s">
        <v>1283</v>
      </c>
      <c r="D104" s="6" t="str">
        <f t="shared" si="5"/>
        <v>A72430MCA502</v>
      </c>
      <c r="E104" s="6" t="s">
        <v>351</v>
      </c>
      <c r="F104" s="6" t="s">
        <v>191</v>
      </c>
      <c r="G104" s="6" t="s">
        <v>31</v>
      </c>
      <c r="H104" s="6" t="s">
        <v>70</v>
      </c>
      <c r="I104" s="6" t="s">
        <v>192</v>
      </c>
      <c r="J104" s="6" t="s">
        <v>71</v>
      </c>
      <c r="K104" s="6">
        <v>895</v>
      </c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>
        <v>1</v>
      </c>
      <c r="Y104" s="6"/>
      <c r="Z104" s="6"/>
      <c r="AA104" s="6"/>
      <c r="AB104" s="6"/>
      <c r="AC104" s="6">
        <v>1</v>
      </c>
      <c r="AD104" s="10">
        <f t="shared" si="3"/>
        <v>895</v>
      </c>
    </row>
    <row r="105" spans="1:30" s="3" customFormat="1" ht="57" customHeight="1" x14ac:dyDescent="0.2">
      <c r="A105" s="4"/>
      <c r="B105" s="5" t="str">
        <f t="shared" si="4"/>
        <v>A72430MCAM34Z00.1000</v>
      </c>
      <c r="C105" s="6" t="s">
        <v>1284</v>
      </c>
      <c r="D105" s="6" t="str">
        <f t="shared" si="5"/>
        <v>A72430MCAM34</v>
      </c>
      <c r="E105" s="6" t="s">
        <v>351</v>
      </c>
      <c r="F105" s="6" t="s">
        <v>352</v>
      </c>
      <c r="G105" s="6" t="s">
        <v>31</v>
      </c>
      <c r="H105" s="6" t="s">
        <v>70</v>
      </c>
      <c r="I105" s="6" t="s">
        <v>353</v>
      </c>
      <c r="J105" s="6" t="s">
        <v>71</v>
      </c>
      <c r="K105" s="6">
        <v>895</v>
      </c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>
        <v>1</v>
      </c>
      <c r="X105" s="6"/>
      <c r="Y105" s="6"/>
      <c r="Z105" s="6">
        <v>1</v>
      </c>
      <c r="AA105" s="6"/>
      <c r="AB105" s="6"/>
      <c r="AC105" s="6">
        <v>2</v>
      </c>
      <c r="AD105" s="10">
        <f t="shared" si="3"/>
        <v>1790</v>
      </c>
    </row>
    <row r="106" spans="1:30" s="3" customFormat="1" ht="57" customHeight="1" x14ac:dyDescent="0.2">
      <c r="A106" s="4"/>
      <c r="B106" s="5" t="str">
        <f t="shared" si="4"/>
        <v>A72430MCR105Z00.2900</v>
      </c>
      <c r="C106" s="6" t="s">
        <v>1285</v>
      </c>
      <c r="D106" s="6" t="str">
        <f t="shared" si="5"/>
        <v>A72430MCR105</v>
      </c>
      <c r="E106" s="6" t="s">
        <v>351</v>
      </c>
      <c r="F106" s="6" t="s">
        <v>123</v>
      </c>
      <c r="G106" s="6" t="s">
        <v>31</v>
      </c>
      <c r="H106" s="6" t="s">
        <v>125</v>
      </c>
      <c r="I106" s="6" t="s">
        <v>124</v>
      </c>
      <c r="J106" s="6" t="s">
        <v>126</v>
      </c>
      <c r="K106" s="6">
        <v>895</v>
      </c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>
        <v>1</v>
      </c>
      <c r="X106" s="6"/>
      <c r="Y106" s="6">
        <v>1</v>
      </c>
      <c r="Z106" s="6"/>
      <c r="AA106" s="6"/>
      <c r="AB106" s="6"/>
      <c r="AC106" s="6">
        <v>2</v>
      </c>
      <c r="AD106" s="10">
        <f t="shared" si="3"/>
        <v>1790</v>
      </c>
    </row>
    <row r="107" spans="1:30" s="3" customFormat="1" ht="57" customHeight="1" x14ac:dyDescent="0.2">
      <c r="A107" s="4"/>
      <c r="B107" s="5" t="str">
        <f t="shared" si="4"/>
        <v>A73271MCAZ01110.1000</v>
      </c>
      <c r="C107" s="6" t="s">
        <v>1286</v>
      </c>
      <c r="D107" s="6" t="str">
        <f t="shared" si="5"/>
        <v>A73271MCAZ01</v>
      </c>
      <c r="E107" s="6" t="s">
        <v>354</v>
      </c>
      <c r="F107" s="6" t="s">
        <v>101</v>
      </c>
      <c r="G107" s="6" t="s">
        <v>25</v>
      </c>
      <c r="H107" s="6" t="s">
        <v>70</v>
      </c>
      <c r="I107" s="6" t="s">
        <v>131</v>
      </c>
      <c r="J107" s="6" t="s">
        <v>71</v>
      </c>
      <c r="K107" s="6">
        <v>530</v>
      </c>
      <c r="L107" s="6"/>
      <c r="M107" s="6"/>
      <c r="N107" s="6">
        <v>1</v>
      </c>
      <c r="O107" s="6"/>
      <c r="P107" s="6">
        <v>1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>
        <v>2</v>
      </c>
      <c r="AD107" s="10">
        <f t="shared" si="3"/>
        <v>1060</v>
      </c>
    </row>
    <row r="108" spans="1:30" s="3" customFormat="1" ht="57" customHeight="1" x14ac:dyDescent="0.2">
      <c r="A108" s="4"/>
      <c r="B108" s="5" t="str">
        <f t="shared" si="4"/>
        <v>A73280MTEZ02Z00.5500</v>
      </c>
      <c r="C108" s="6" t="s">
        <v>1287</v>
      </c>
      <c r="D108" s="6" t="str">
        <f t="shared" si="5"/>
        <v>A73280MTEZ02</v>
      </c>
      <c r="E108" s="6" t="s">
        <v>355</v>
      </c>
      <c r="F108" s="6" t="s">
        <v>111</v>
      </c>
      <c r="G108" s="6" t="s">
        <v>31</v>
      </c>
      <c r="H108" s="6" t="s">
        <v>324</v>
      </c>
      <c r="I108" s="6" t="s">
        <v>177</v>
      </c>
      <c r="J108" s="6" t="s">
        <v>325</v>
      </c>
      <c r="K108" s="6">
        <v>530</v>
      </c>
      <c r="L108" s="6"/>
      <c r="M108" s="6"/>
      <c r="N108" s="6"/>
      <c r="O108" s="6"/>
      <c r="P108" s="6"/>
      <c r="Q108" s="6"/>
      <c r="R108" s="6">
        <v>1</v>
      </c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>
        <v>1</v>
      </c>
      <c r="AD108" s="10">
        <f t="shared" si="3"/>
        <v>530</v>
      </c>
    </row>
    <row r="109" spans="1:30" s="3" customFormat="1" ht="57" customHeight="1" x14ac:dyDescent="0.2">
      <c r="A109" s="4"/>
      <c r="B109" s="5" t="str">
        <f t="shared" si="4"/>
        <v>A73280MVIV01Z00.1000</v>
      </c>
      <c r="C109" s="6" t="s">
        <v>1288</v>
      </c>
      <c r="D109" s="6" t="str">
        <f t="shared" si="5"/>
        <v>A73280MVIV01</v>
      </c>
      <c r="E109" s="6" t="s">
        <v>355</v>
      </c>
      <c r="F109" s="6" t="s">
        <v>63</v>
      </c>
      <c r="G109" s="6" t="s">
        <v>31</v>
      </c>
      <c r="H109" s="6" t="s">
        <v>70</v>
      </c>
      <c r="I109" s="6" t="s">
        <v>97</v>
      </c>
      <c r="J109" s="6" t="s">
        <v>71</v>
      </c>
      <c r="K109" s="6">
        <v>530</v>
      </c>
      <c r="L109" s="6"/>
      <c r="M109" s="6"/>
      <c r="N109" s="6"/>
      <c r="O109" s="6"/>
      <c r="P109" s="6">
        <v>1</v>
      </c>
      <c r="Q109" s="6">
        <v>1</v>
      </c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>
        <v>2</v>
      </c>
      <c r="AD109" s="10">
        <f t="shared" si="3"/>
        <v>1060</v>
      </c>
    </row>
    <row r="110" spans="1:30" s="3" customFormat="1" ht="57" customHeight="1" x14ac:dyDescent="0.2">
      <c r="A110" s="4"/>
      <c r="B110" s="5" t="str">
        <f t="shared" si="4"/>
        <v>A73280MVIV14Z00.1000</v>
      </c>
      <c r="C110" s="6" t="s">
        <v>1289</v>
      </c>
      <c r="D110" s="6" t="str">
        <f t="shared" si="5"/>
        <v>A73280MVIV14</v>
      </c>
      <c r="E110" s="6" t="s">
        <v>355</v>
      </c>
      <c r="F110" s="6" t="s">
        <v>78</v>
      </c>
      <c r="G110" s="6" t="s">
        <v>31</v>
      </c>
      <c r="H110" s="6" t="s">
        <v>70</v>
      </c>
      <c r="I110" s="6" t="s">
        <v>79</v>
      </c>
      <c r="J110" s="6" t="s">
        <v>71</v>
      </c>
      <c r="K110" s="6">
        <v>530</v>
      </c>
      <c r="L110" s="6"/>
      <c r="M110" s="6"/>
      <c r="N110" s="6"/>
      <c r="O110" s="6"/>
      <c r="P110" s="6">
        <v>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>
        <v>2</v>
      </c>
      <c r="AD110" s="10">
        <f t="shared" si="3"/>
        <v>1060</v>
      </c>
    </row>
    <row r="111" spans="1:30" s="3" customFormat="1" ht="57" customHeight="1" x14ac:dyDescent="0.2">
      <c r="A111" s="4"/>
      <c r="B111" s="5" t="str">
        <f t="shared" si="4"/>
        <v>A73380MCAM04Z00.1965</v>
      </c>
      <c r="C111" s="6" t="s">
        <v>1290</v>
      </c>
      <c r="D111" s="6" t="str">
        <f t="shared" si="5"/>
        <v>A73380MCAM04</v>
      </c>
      <c r="E111" s="6" t="s">
        <v>356</v>
      </c>
      <c r="F111" s="6" t="s">
        <v>72</v>
      </c>
      <c r="G111" s="6" t="s">
        <v>31</v>
      </c>
      <c r="H111" s="6" t="s">
        <v>346</v>
      </c>
      <c r="I111" s="6" t="s">
        <v>73</v>
      </c>
      <c r="J111" s="6" t="s">
        <v>347</v>
      </c>
      <c r="K111" s="6">
        <v>1200</v>
      </c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>
        <v>1</v>
      </c>
      <c r="W111" s="6"/>
      <c r="X111" s="6"/>
      <c r="Y111" s="6"/>
      <c r="Z111" s="6"/>
      <c r="AA111" s="6"/>
      <c r="AB111" s="6"/>
      <c r="AC111" s="6">
        <v>1</v>
      </c>
      <c r="AD111" s="10">
        <f t="shared" si="3"/>
        <v>1200</v>
      </c>
    </row>
    <row r="112" spans="1:30" s="3" customFormat="1" ht="57" customHeight="1" x14ac:dyDescent="0.2">
      <c r="A112" s="5"/>
      <c r="B112" s="5" t="str">
        <f t="shared" si="4"/>
        <v>A73440MNAZ03Z00.2398</v>
      </c>
      <c r="C112" s="6" t="s">
        <v>1291</v>
      </c>
      <c r="D112" s="6" t="str">
        <f t="shared" si="5"/>
        <v>A73440MNAZ03</v>
      </c>
      <c r="E112" s="6" t="s">
        <v>357</v>
      </c>
      <c r="F112" s="6" t="s">
        <v>174</v>
      </c>
      <c r="G112" s="6" t="s">
        <v>31</v>
      </c>
      <c r="H112" s="6" t="s">
        <v>184</v>
      </c>
      <c r="I112" s="6" t="s">
        <v>175</v>
      </c>
      <c r="J112" s="6" t="s">
        <v>185</v>
      </c>
      <c r="K112" s="6">
        <v>595</v>
      </c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>
        <v>1</v>
      </c>
      <c r="Y112" s="6">
        <v>1</v>
      </c>
      <c r="Z112" s="6"/>
      <c r="AA112" s="6"/>
      <c r="AB112" s="6"/>
      <c r="AC112" s="6">
        <v>2</v>
      </c>
      <c r="AD112" s="10">
        <f t="shared" si="3"/>
        <v>1190</v>
      </c>
    </row>
    <row r="113" spans="1:30" s="3" customFormat="1" ht="57" customHeight="1" x14ac:dyDescent="0.2">
      <c r="A113" s="4"/>
      <c r="B113" s="5" t="str">
        <f t="shared" si="4"/>
        <v>A73440MVIV01111.5755</v>
      </c>
      <c r="C113" s="6" t="s">
        <v>1292</v>
      </c>
      <c r="D113" s="6" t="str">
        <f t="shared" si="5"/>
        <v>A73440MVIV01</v>
      </c>
      <c r="E113" s="6" t="s">
        <v>357</v>
      </c>
      <c r="F113" s="6" t="s">
        <v>63</v>
      </c>
      <c r="G113" s="6" t="s">
        <v>118</v>
      </c>
      <c r="H113" s="6" t="s">
        <v>133</v>
      </c>
      <c r="I113" s="6" t="s">
        <v>97</v>
      </c>
      <c r="J113" s="6" t="s">
        <v>134</v>
      </c>
      <c r="K113" s="6">
        <v>595</v>
      </c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>
        <v>1</v>
      </c>
      <c r="Z113" s="6"/>
      <c r="AA113" s="6">
        <v>1</v>
      </c>
      <c r="AB113" s="6"/>
      <c r="AC113" s="6">
        <v>2</v>
      </c>
      <c r="AD113" s="10">
        <f t="shared" si="3"/>
        <v>1190</v>
      </c>
    </row>
    <row r="114" spans="1:30" s="3" customFormat="1" ht="57" customHeight="1" x14ac:dyDescent="0.2">
      <c r="A114" s="5"/>
      <c r="B114" s="5" t="str">
        <f t="shared" si="4"/>
        <v>A74870MNA501Z00.4133</v>
      </c>
      <c r="C114" s="6" t="s">
        <v>1293</v>
      </c>
      <c r="D114" s="6" t="str">
        <f t="shared" si="5"/>
        <v>A74870MNA501</v>
      </c>
      <c r="E114" s="6" t="s">
        <v>358</v>
      </c>
      <c r="F114" s="6" t="s">
        <v>53</v>
      </c>
      <c r="G114" s="6" t="s">
        <v>31</v>
      </c>
      <c r="H114" s="6" t="s">
        <v>273</v>
      </c>
      <c r="I114" s="6" t="s">
        <v>54</v>
      </c>
      <c r="J114" s="6" t="s">
        <v>274</v>
      </c>
      <c r="K114" s="6">
        <v>620</v>
      </c>
      <c r="L114" s="6">
        <v>1</v>
      </c>
      <c r="M114" s="6"/>
      <c r="N114" s="6">
        <v>1</v>
      </c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>
        <v>2</v>
      </c>
      <c r="AD114" s="10">
        <f t="shared" si="3"/>
        <v>1240</v>
      </c>
    </row>
    <row r="115" spans="1:30" s="3" customFormat="1" ht="57" customHeight="1" x14ac:dyDescent="0.2">
      <c r="A115" s="4"/>
      <c r="B115" s="5" t="str">
        <f t="shared" si="4"/>
        <v>A74871MCAM01Z00.2501</v>
      </c>
      <c r="C115" s="6" t="s">
        <v>1294</v>
      </c>
      <c r="D115" s="6" t="str">
        <f t="shared" si="5"/>
        <v>A74871MCAM01</v>
      </c>
      <c r="E115" s="6" t="s">
        <v>359</v>
      </c>
      <c r="F115" s="6" t="s">
        <v>36</v>
      </c>
      <c r="G115" s="6" t="s">
        <v>31</v>
      </c>
      <c r="H115" s="6" t="s">
        <v>121</v>
      </c>
      <c r="I115" s="6" t="s">
        <v>120</v>
      </c>
      <c r="J115" s="6" t="s">
        <v>122</v>
      </c>
      <c r="K115" s="6">
        <v>620</v>
      </c>
      <c r="L115" s="6"/>
      <c r="M115" s="6"/>
      <c r="N115" s="6"/>
      <c r="O115" s="6">
        <v>1</v>
      </c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>
        <v>1</v>
      </c>
      <c r="AD115" s="10">
        <f t="shared" si="3"/>
        <v>620</v>
      </c>
    </row>
    <row r="116" spans="1:30" s="3" customFormat="1" ht="57" customHeight="1" x14ac:dyDescent="0.2">
      <c r="A116" s="4"/>
      <c r="B116" s="5" t="str">
        <f t="shared" si="4"/>
        <v>A75253MCPV02Z00.6121</v>
      </c>
      <c r="C116" s="6" t="s">
        <v>1295</v>
      </c>
      <c r="D116" s="6" t="str">
        <f t="shared" si="5"/>
        <v>A75253MCPV02</v>
      </c>
      <c r="E116" s="6" t="s">
        <v>362</v>
      </c>
      <c r="F116" s="6" t="s">
        <v>252</v>
      </c>
      <c r="G116" s="6" t="s">
        <v>31</v>
      </c>
      <c r="H116" s="6" t="s">
        <v>254</v>
      </c>
      <c r="I116" s="6" t="s">
        <v>253</v>
      </c>
      <c r="J116" s="6" t="s">
        <v>255</v>
      </c>
      <c r="K116" s="6">
        <v>550</v>
      </c>
      <c r="L116" s="6"/>
      <c r="M116" s="6"/>
      <c r="N116" s="6"/>
      <c r="O116" s="6"/>
      <c r="P116" s="6"/>
      <c r="Q116" s="6">
        <v>1</v>
      </c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>
        <v>1</v>
      </c>
      <c r="AD116" s="10">
        <f t="shared" si="3"/>
        <v>550</v>
      </c>
    </row>
    <row r="117" spans="1:30" s="3" customFormat="1" ht="57" customHeight="1" x14ac:dyDescent="0.2">
      <c r="A117" s="4"/>
      <c r="B117" s="5" t="str">
        <f t="shared" si="4"/>
        <v>A75253MNAZ03Z00.2398</v>
      </c>
      <c r="C117" s="6" t="s">
        <v>1296</v>
      </c>
      <c r="D117" s="6" t="str">
        <f t="shared" si="5"/>
        <v>A75253MNAZ03</v>
      </c>
      <c r="E117" s="6" t="s">
        <v>362</v>
      </c>
      <c r="F117" s="6" t="s">
        <v>174</v>
      </c>
      <c r="G117" s="6" t="s">
        <v>31</v>
      </c>
      <c r="H117" s="6" t="s">
        <v>184</v>
      </c>
      <c r="I117" s="6" t="s">
        <v>175</v>
      </c>
      <c r="J117" s="6" t="s">
        <v>185</v>
      </c>
      <c r="K117" s="6">
        <v>550</v>
      </c>
      <c r="L117" s="6"/>
      <c r="M117" s="6"/>
      <c r="N117" s="6"/>
      <c r="O117" s="6"/>
      <c r="P117" s="6"/>
      <c r="Q117" s="6"/>
      <c r="R117" s="6">
        <v>1</v>
      </c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>
        <v>1</v>
      </c>
      <c r="AD117" s="10">
        <f t="shared" si="3"/>
        <v>550</v>
      </c>
    </row>
    <row r="118" spans="1:30" s="3" customFormat="1" ht="57" customHeight="1" x14ac:dyDescent="0.2">
      <c r="A118" s="4"/>
      <c r="B118" s="5" t="str">
        <f t="shared" si="4"/>
        <v>A75270MCAZ01110.2501</v>
      </c>
      <c r="C118" s="6" t="s">
        <v>1297</v>
      </c>
      <c r="D118" s="6" t="str">
        <f t="shared" si="5"/>
        <v>A75270MCAZ01</v>
      </c>
      <c r="E118" s="6" t="s">
        <v>363</v>
      </c>
      <c r="F118" s="6" t="s">
        <v>101</v>
      </c>
      <c r="G118" s="6" t="s">
        <v>25</v>
      </c>
      <c r="H118" s="6" t="s">
        <v>121</v>
      </c>
      <c r="I118" s="6" t="s">
        <v>131</v>
      </c>
      <c r="J118" s="6" t="s">
        <v>122</v>
      </c>
      <c r="K118" s="6">
        <v>550</v>
      </c>
      <c r="L118" s="6"/>
      <c r="M118" s="6"/>
      <c r="N118" s="6"/>
      <c r="O118" s="6"/>
      <c r="P118" s="6">
        <v>1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>
        <v>1</v>
      </c>
      <c r="AD118" s="10">
        <f t="shared" si="3"/>
        <v>550</v>
      </c>
    </row>
    <row r="119" spans="1:30" s="3" customFormat="1" ht="57" customHeight="1" x14ac:dyDescent="0.2">
      <c r="A119" s="5"/>
      <c r="B119" s="5" t="str">
        <f t="shared" si="4"/>
        <v>A75460MCPZ01Z00.4215</v>
      </c>
      <c r="C119" s="6" t="s">
        <v>1298</v>
      </c>
      <c r="D119" s="6" t="str">
        <f t="shared" si="5"/>
        <v>A75460MCPZ01</v>
      </c>
      <c r="E119" s="6" t="s">
        <v>364</v>
      </c>
      <c r="F119" s="6" t="s">
        <v>216</v>
      </c>
      <c r="G119" s="6" t="s">
        <v>31</v>
      </c>
      <c r="H119" s="6" t="s">
        <v>365</v>
      </c>
      <c r="I119" s="6" t="s">
        <v>217</v>
      </c>
      <c r="J119" s="6" t="s">
        <v>366</v>
      </c>
      <c r="K119" s="6">
        <v>630</v>
      </c>
      <c r="L119" s="6"/>
      <c r="M119" s="6"/>
      <c r="N119" s="6"/>
      <c r="O119" s="6"/>
      <c r="P119" s="6"/>
      <c r="Q119" s="6"/>
      <c r="R119" s="6"/>
      <c r="S119" s="6"/>
      <c r="T119" s="6">
        <v>1</v>
      </c>
      <c r="U119" s="6"/>
      <c r="V119" s="6"/>
      <c r="W119" s="6"/>
      <c r="X119" s="6"/>
      <c r="Y119" s="6"/>
      <c r="Z119" s="6"/>
      <c r="AA119" s="6"/>
      <c r="AB119" s="6"/>
      <c r="AC119" s="6">
        <v>1</v>
      </c>
      <c r="AD119" s="10">
        <f t="shared" si="3"/>
        <v>630</v>
      </c>
    </row>
    <row r="120" spans="1:30" s="3" customFormat="1" ht="57" customHeight="1" x14ac:dyDescent="0.2">
      <c r="A120" s="5"/>
      <c r="B120" s="5" t="str">
        <f t="shared" si="4"/>
        <v>A75460MCPZ01Z00.6311</v>
      </c>
      <c r="C120" s="6" t="s">
        <v>1299</v>
      </c>
      <c r="D120" s="6" t="str">
        <f t="shared" si="5"/>
        <v>A75460MCPZ01</v>
      </c>
      <c r="E120" s="6" t="s">
        <v>364</v>
      </c>
      <c r="F120" s="6" t="s">
        <v>216</v>
      </c>
      <c r="G120" s="6" t="s">
        <v>31</v>
      </c>
      <c r="H120" s="6" t="s">
        <v>23</v>
      </c>
      <c r="I120" s="6" t="s">
        <v>217</v>
      </c>
      <c r="J120" s="6" t="s">
        <v>24</v>
      </c>
      <c r="K120" s="6">
        <v>630</v>
      </c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>
        <v>2</v>
      </c>
      <c r="Y120" s="6"/>
      <c r="Z120" s="6"/>
      <c r="AA120" s="6"/>
      <c r="AB120" s="6"/>
      <c r="AC120" s="6">
        <v>2</v>
      </c>
      <c r="AD120" s="10">
        <f t="shared" si="3"/>
        <v>1260</v>
      </c>
    </row>
    <row r="121" spans="1:30" s="3" customFormat="1" ht="57" customHeight="1" x14ac:dyDescent="0.2">
      <c r="A121" s="5"/>
      <c r="B121" s="5" t="str">
        <f t="shared" si="4"/>
        <v>A76470MCAZ01210.1000</v>
      </c>
      <c r="C121" s="6" t="s">
        <v>1300</v>
      </c>
      <c r="D121" s="6" t="str">
        <f t="shared" si="5"/>
        <v>A76470MCAZ01</v>
      </c>
      <c r="E121" s="6" t="s">
        <v>371</v>
      </c>
      <c r="F121" s="6" t="s">
        <v>101</v>
      </c>
      <c r="G121" s="6" t="s">
        <v>132</v>
      </c>
      <c r="H121" s="6" t="s">
        <v>70</v>
      </c>
      <c r="I121" s="6" t="s">
        <v>131</v>
      </c>
      <c r="J121" s="6" t="s">
        <v>71</v>
      </c>
      <c r="K121" s="6">
        <v>1400</v>
      </c>
      <c r="L121" s="6"/>
      <c r="M121" s="6"/>
      <c r="N121" s="6">
        <v>1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>
        <v>1</v>
      </c>
      <c r="AD121" s="10">
        <f t="shared" si="3"/>
        <v>1400</v>
      </c>
    </row>
    <row r="122" spans="1:30" s="3" customFormat="1" ht="57" customHeight="1" x14ac:dyDescent="0.2">
      <c r="A122" s="5"/>
      <c r="B122" s="5" t="str">
        <f t="shared" si="4"/>
        <v>A76550MCAL27Z00.8090</v>
      </c>
      <c r="C122" s="6" t="s">
        <v>1168</v>
      </c>
      <c r="D122" s="6" t="str">
        <f t="shared" si="5"/>
        <v>A76550MCAL27</v>
      </c>
      <c r="E122" s="6" t="s">
        <v>372</v>
      </c>
      <c r="F122" s="6" t="s">
        <v>139</v>
      </c>
      <c r="G122" s="6" t="s">
        <v>31</v>
      </c>
      <c r="H122" s="6" t="s">
        <v>301</v>
      </c>
      <c r="I122" s="6" t="s">
        <v>140</v>
      </c>
      <c r="J122" s="6" t="s">
        <v>302</v>
      </c>
      <c r="K122" s="6">
        <v>450</v>
      </c>
      <c r="L122" s="6"/>
      <c r="M122" s="6"/>
      <c r="N122" s="6"/>
      <c r="O122" s="6"/>
      <c r="P122" s="6"/>
      <c r="Q122" s="6"/>
      <c r="R122" s="6">
        <v>1</v>
      </c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>
        <v>1</v>
      </c>
      <c r="AD122" s="10">
        <f t="shared" si="3"/>
        <v>450</v>
      </c>
    </row>
    <row r="123" spans="1:30" s="3" customFormat="1" ht="57" customHeight="1" x14ac:dyDescent="0.2">
      <c r="A123" s="5"/>
      <c r="B123" s="5" t="str">
        <f t="shared" si="4"/>
        <v>A76550MMVG06Z00.9000</v>
      </c>
      <c r="C123" s="6" t="s">
        <v>1301</v>
      </c>
      <c r="D123" s="6" t="str">
        <f t="shared" si="5"/>
        <v>A76550MMVG06</v>
      </c>
      <c r="E123" s="6" t="s">
        <v>372</v>
      </c>
      <c r="F123" s="6" t="s">
        <v>377</v>
      </c>
      <c r="G123" s="6" t="s">
        <v>31</v>
      </c>
      <c r="H123" s="6" t="s">
        <v>113</v>
      </c>
      <c r="I123" s="6" t="s">
        <v>378</v>
      </c>
      <c r="J123" s="6" t="s">
        <v>114</v>
      </c>
      <c r="K123" s="6">
        <v>450</v>
      </c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>
        <v>1</v>
      </c>
      <c r="W123" s="6"/>
      <c r="X123" s="6">
        <v>1</v>
      </c>
      <c r="Y123" s="6"/>
      <c r="Z123" s="6"/>
      <c r="AA123" s="6"/>
      <c r="AB123" s="6"/>
      <c r="AC123" s="6">
        <v>2</v>
      </c>
      <c r="AD123" s="10">
        <f t="shared" si="3"/>
        <v>900</v>
      </c>
    </row>
    <row r="124" spans="1:30" s="3" customFormat="1" ht="57" customHeight="1" x14ac:dyDescent="0.2">
      <c r="A124" s="4"/>
      <c r="B124" s="5" t="str">
        <f t="shared" si="4"/>
        <v>A76842MFN392110.1000</v>
      </c>
      <c r="C124" s="6" t="s">
        <v>1302</v>
      </c>
      <c r="D124" s="6" t="str">
        <f t="shared" si="5"/>
        <v>A76842MFN392</v>
      </c>
      <c r="E124" s="6" t="s">
        <v>379</v>
      </c>
      <c r="F124" s="6" t="s">
        <v>380</v>
      </c>
      <c r="G124" s="6" t="s">
        <v>25</v>
      </c>
      <c r="H124" s="6" t="s">
        <v>70</v>
      </c>
      <c r="I124" s="6" t="s">
        <v>381</v>
      </c>
      <c r="J124" s="6" t="s">
        <v>71</v>
      </c>
      <c r="K124" s="6">
        <v>695</v>
      </c>
      <c r="L124" s="6"/>
      <c r="M124" s="6"/>
      <c r="N124" s="6"/>
      <c r="O124" s="6">
        <v>1</v>
      </c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>
        <v>1</v>
      </c>
      <c r="AD124" s="10">
        <f t="shared" si="3"/>
        <v>695</v>
      </c>
    </row>
    <row r="125" spans="1:30" s="3" customFormat="1" ht="57" customHeight="1" x14ac:dyDescent="0.2">
      <c r="A125" s="5"/>
      <c r="B125" s="5" t="str">
        <f t="shared" si="4"/>
        <v>A77090MNA501Z00.9180</v>
      </c>
      <c r="C125" s="6" t="s">
        <v>1303</v>
      </c>
      <c r="D125" s="6" t="str">
        <f t="shared" si="5"/>
        <v>A77090MNA501</v>
      </c>
      <c r="E125" s="6" t="s">
        <v>382</v>
      </c>
      <c r="F125" s="6" t="s">
        <v>53</v>
      </c>
      <c r="G125" s="6" t="s">
        <v>31</v>
      </c>
      <c r="H125" s="6" t="s">
        <v>205</v>
      </c>
      <c r="I125" s="6" t="s">
        <v>54</v>
      </c>
      <c r="J125" s="6" t="s">
        <v>206</v>
      </c>
      <c r="K125" s="6">
        <v>995</v>
      </c>
      <c r="L125" s="6">
        <v>1</v>
      </c>
      <c r="M125" s="6">
        <v>1</v>
      </c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>
        <v>2</v>
      </c>
      <c r="AD125" s="10">
        <f t="shared" si="3"/>
        <v>1990</v>
      </c>
    </row>
    <row r="126" spans="1:30" s="3" customFormat="1" ht="57" customHeight="1" x14ac:dyDescent="0.2">
      <c r="A126" s="4"/>
      <c r="B126" s="5" t="str">
        <f t="shared" si="4"/>
        <v>A77390MCAM32Z00.6495</v>
      </c>
      <c r="C126" s="6" t="s">
        <v>1304</v>
      </c>
      <c r="D126" s="6" t="str">
        <f t="shared" si="5"/>
        <v>A77390MCAM32</v>
      </c>
      <c r="E126" s="6" t="s">
        <v>383</v>
      </c>
      <c r="F126" s="6" t="s">
        <v>384</v>
      </c>
      <c r="G126" s="6" t="s">
        <v>31</v>
      </c>
      <c r="H126" s="6" t="s">
        <v>386</v>
      </c>
      <c r="I126" s="6" t="s">
        <v>385</v>
      </c>
      <c r="J126" s="6" t="s">
        <v>387</v>
      </c>
      <c r="K126" s="6">
        <v>530</v>
      </c>
      <c r="L126" s="6"/>
      <c r="M126" s="6"/>
      <c r="N126" s="6">
        <v>1</v>
      </c>
      <c r="O126" s="6"/>
      <c r="P126" s="6">
        <v>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>
        <v>2</v>
      </c>
      <c r="AD126" s="10">
        <f t="shared" si="3"/>
        <v>1060</v>
      </c>
    </row>
    <row r="127" spans="1:30" s="3" customFormat="1" ht="57" customHeight="1" x14ac:dyDescent="0.2">
      <c r="A127" s="5"/>
      <c r="B127" s="5" t="str">
        <f t="shared" si="4"/>
        <v>A77390MCAZ01Z00.1541</v>
      </c>
      <c r="C127" s="6" t="s">
        <v>1305</v>
      </c>
      <c r="D127" s="6" t="str">
        <f t="shared" si="5"/>
        <v>A77390MCAZ01</v>
      </c>
      <c r="E127" s="6" t="s">
        <v>383</v>
      </c>
      <c r="F127" s="6" t="s">
        <v>101</v>
      </c>
      <c r="G127" s="6" t="s">
        <v>31</v>
      </c>
      <c r="H127" s="6" t="s">
        <v>292</v>
      </c>
      <c r="I127" s="6" t="s">
        <v>131</v>
      </c>
      <c r="J127" s="6" t="s">
        <v>293</v>
      </c>
      <c r="K127" s="6">
        <v>530</v>
      </c>
      <c r="L127" s="6"/>
      <c r="M127" s="6"/>
      <c r="N127" s="6">
        <v>1</v>
      </c>
      <c r="O127" s="6"/>
      <c r="P127" s="6">
        <v>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>
        <v>2</v>
      </c>
      <c r="AD127" s="10">
        <f t="shared" si="3"/>
        <v>1060</v>
      </c>
    </row>
    <row r="128" spans="1:30" s="3" customFormat="1" ht="57" customHeight="1" x14ac:dyDescent="0.2">
      <c r="A128" s="4"/>
      <c r="B128" s="5" t="str">
        <f t="shared" si="4"/>
        <v>A77390MCAZ01Z00.2222</v>
      </c>
      <c r="C128" s="6" t="s">
        <v>1306</v>
      </c>
      <c r="D128" s="6" t="str">
        <f t="shared" si="5"/>
        <v>A77390MCAZ01</v>
      </c>
      <c r="E128" s="6" t="s">
        <v>383</v>
      </c>
      <c r="F128" s="6" t="s">
        <v>101</v>
      </c>
      <c r="G128" s="6" t="s">
        <v>31</v>
      </c>
      <c r="H128" s="6" t="s">
        <v>189</v>
      </c>
      <c r="I128" s="6" t="s">
        <v>131</v>
      </c>
      <c r="J128" s="6" t="s">
        <v>190</v>
      </c>
      <c r="K128" s="6">
        <v>530</v>
      </c>
      <c r="L128" s="6"/>
      <c r="M128" s="6"/>
      <c r="N128" s="6">
        <v>1</v>
      </c>
      <c r="O128" s="6"/>
      <c r="P128" s="6"/>
      <c r="Q128" s="6"/>
      <c r="R128" s="6">
        <v>1</v>
      </c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>
        <v>2</v>
      </c>
      <c r="AD128" s="10">
        <f t="shared" si="3"/>
        <v>1060</v>
      </c>
    </row>
    <row r="129" spans="1:30" s="3" customFormat="1" ht="57" customHeight="1" x14ac:dyDescent="0.2">
      <c r="A129" s="4"/>
      <c r="B129" s="5" t="str">
        <f t="shared" si="4"/>
        <v>A77390MCAZ01Z00.7635</v>
      </c>
      <c r="C129" s="6" t="s">
        <v>1307</v>
      </c>
      <c r="D129" s="6" t="str">
        <f t="shared" si="5"/>
        <v>A77390MCAZ01</v>
      </c>
      <c r="E129" s="6" t="s">
        <v>383</v>
      </c>
      <c r="F129" s="6" t="s">
        <v>101</v>
      </c>
      <c r="G129" s="6" t="s">
        <v>31</v>
      </c>
      <c r="H129" s="6" t="s">
        <v>250</v>
      </c>
      <c r="I129" s="6" t="s">
        <v>131</v>
      </c>
      <c r="J129" s="6" t="s">
        <v>251</v>
      </c>
      <c r="K129" s="6">
        <v>530</v>
      </c>
      <c r="L129" s="6"/>
      <c r="M129" s="6"/>
      <c r="N129" s="6"/>
      <c r="O129" s="6"/>
      <c r="P129" s="6">
        <v>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>
        <v>1</v>
      </c>
      <c r="AD129" s="10">
        <f t="shared" si="3"/>
        <v>530</v>
      </c>
    </row>
    <row r="130" spans="1:30" s="3" customFormat="1" ht="57" customHeight="1" x14ac:dyDescent="0.2">
      <c r="A130" s="4"/>
      <c r="B130" s="5" t="str">
        <f t="shared" si="4"/>
        <v>A77700MCA502Z00.2501</v>
      </c>
      <c r="C130" s="6" t="s">
        <v>1308</v>
      </c>
      <c r="D130" s="6" t="str">
        <f t="shared" si="5"/>
        <v>A77700MCA502</v>
      </c>
      <c r="E130" s="6" t="s">
        <v>388</v>
      </c>
      <c r="F130" s="6" t="s">
        <v>191</v>
      </c>
      <c r="G130" s="6" t="s">
        <v>31</v>
      </c>
      <c r="H130" s="6" t="s">
        <v>121</v>
      </c>
      <c r="I130" s="6" t="s">
        <v>192</v>
      </c>
      <c r="J130" s="6" t="s">
        <v>122</v>
      </c>
      <c r="K130" s="6">
        <v>650</v>
      </c>
      <c r="L130" s="6"/>
      <c r="M130" s="6"/>
      <c r="N130" s="6">
        <v>1</v>
      </c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>
        <v>1</v>
      </c>
      <c r="AD130" s="10">
        <f t="shared" si="3"/>
        <v>650</v>
      </c>
    </row>
    <row r="131" spans="1:30" s="3" customFormat="1" ht="57" customHeight="1" x14ac:dyDescent="0.2">
      <c r="A131" s="4"/>
      <c r="B131" s="5" t="str">
        <f t="shared" si="4"/>
        <v>A77700MCA502Z00.2501</v>
      </c>
      <c r="C131" s="6" t="s">
        <v>1308</v>
      </c>
      <c r="D131" s="6" t="str">
        <f t="shared" si="5"/>
        <v>A77700MCA502</v>
      </c>
      <c r="E131" s="6" t="s">
        <v>388</v>
      </c>
      <c r="F131" s="6" t="s">
        <v>191</v>
      </c>
      <c r="G131" s="6" t="s">
        <v>31</v>
      </c>
      <c r="H131" s="6" t="s">
        <v>121</v>
      </c>
      <c r="I131" s="6" t="s">
        <v>192</v>
      </c>
      <c r="J131" s="6" t="s">
        <v>122</v>
      </c>
      <c r="K131" s="6">
        <v>650</v>
      </c>
      <c r="L131" s="6">
        <v>1</v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>
        <v>1</v>
      </c>
      <c r="AD131" s="10">
        <f t="shared" ref="AD131:AD194" si="6">AC131*K131</f>
        <v>650</v>
      </c>
    </row>
    <row r="132" spans="1:30" s="3" customFormat="1" ht="57" customHeight="1" x14ac:dyDescent="0.2">
      <c r="A132" s="5"/>
      <c r="B132" s="5" t="str">
        <f t="shared" ref="B132:B195" si="7">LEFT(C132,15)&amp;"."&amp;H132</f>
        <v>A77770MCPS05Z00.2204</v>
      </c>
      <c r="C132" s="6" t="s">
        <v>1309</v>
      </c>
      <c r="D132" s="6" t="str">
        <f t="shared" ref="D132:D195" si="8">E132&amp;F132</f>
        <v>A77770MCPS05</v>
      </c>
      <c r="E132" s="6" t="s">
        <v>389</v>
      </c>
      <c r="F132" s="6" t="s">
        <v>390</v>
      </c>
      <c r="G132" s="6" t="s">
        <v>31</v>
      </c>
      <c r="H132" s="6" t="s">
        <v>199</v>
      </c>
      <c r="I132" s="6" t="s">
        <v>391</v>
      </c>
      <c r="J132" s="6" t="s">
        <v>200</v>
      </c>
      <c r="K132" s="6">
        <v>650</v>
      </c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>
        <v>1</v>
      </c>
      <c r="Y132" s="6"/>
      <c r="Z132" s="6"/>
      <c r="AA132" s="6"/>
      <c r="AB132" s="6"/>
      <c r="AC132" s="6">
        <v>1</v>
      </c>
      <c r="AD132" s="10">
        <f t="shared" si="6"/>
        <v>650</v>
      </c>
    </row>
    <row r="133" spans="1:30" s="3" customFormat="1" ht="57" customHeight="1" x14ac:dyDescent="0.2">
      <c r="A133" s="5"/>
      <c r="B133" s="5" t="str">
        <f t="shared" si="7"/>
        <v>A77770MMV117Z00.5755</v>
      </c>
      <c r="C133" s="6" t="s">
        <v>1310</v>
      </c>
      <c r="D133" s="6" t="str">
        <f t="shared" si="8"/>
        <v>A77770MMV117</v>
      </c>
      <c r="E133" s="6" t="s">
        <v>389</v>
      </c>
      <c r="F133" s="6" t="s">
        <v>392</v>
      </c>
      <c r="G133" s="6" t="s">
        <v>31</v>
      </c>
      <c r="H133" s="6" t="s">
        <v>133</v>
      </c>
      <c r="I133" s="6" t="s">
        <v>393</v>
      </c>
      <c r="J133" s="6" t="s">
        <v>134</v>
      </c>
      <c r="K133" s="6">
        <v>650</v>
      </c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>
        <v>1</v>
      </c>
      <c r="Y133" s="6"/>
      <c r="Z133" s="6"/>
      <c r="AA133" s="6"/>
      <c r="AB133" s="6"/>
      <c r="AC133" s="6">
        <v>1</v>
      </c>
      <c r="AD133" s="10">
        <f t="shared" si="6"/>
        <v>650</v>
      </c>
    </row>
    <row r="134" spans="1:30" s="3" customFormat="1" ht="57" customHeight="1" x14ac:dyDescent="0.2">
      <c r="A134" s="4"/>
      <c r="B134" s="5" t="str">
        <f t="shared" si="7"/>
        <v>A77790MFN251Z00.7017</v>
      </c>
      <c r="C134" s="6" t="s">
        <v>1311</v>
      </c>
      <c r="D134" s="6" t="str">
        <f t="shared" si="8"/>
        <v>A77790MFN251</v>
      </c>
      <c r="E134" s="6" t="s">
        <v>394</v>
      </c>
      <c r="F134" s="6" t="s">
        <v>395</v>
      </c>
      <c r="G134" s="6" t="s">
        <v>31</v>
      </c>
      <c r="H134" s="6" t="s">
        <v>397</v>
      </c>
      <c r="I134" s="6" t="s">
        <v>396</v>
      </c>
      <c r="J134" s="6" t="s">
        <v>398</v>
      </c>
      <c r="K134" s="6">
        <v>450</v>
      </c>
      <c r="L134" s="6"/>
      <c r="M134" s="6"/>
      <c r="N134" s="6"/>
      <c r="O134" s="6"/>
      <c r="P134" s="6">
        <v>1</v>
      </c>
      <c r="Q134" s="6"/>
      <c r="R134" s="6"/>
      <c r="S134" s="6"/>
      <c r="T134" s="6"/>
      <c r="U134" s="6"/>
      <c r="V134" s="6"/>
      <c r="W134" s="6"/>
      <c r="X134" s="6">
        <v>1</v>
      </c>
      <c r="Y134" s="6"/>
      <c r="Z134" s="6"/>
      <c r="AA134" s="6"/>
      <c r="AB134" s="6"/>
      <c r="AC134" s="6">
        <v>2</v>
      </c>
      <c r="AD134" s="10">
        <f t="shared" si="6"/>
        <v>900</v>
      </c>
    </row>
    <row r="135" spans="1:30" s="3" customFormat="1" ht="57" customHeight="1" x14ac:dyDescent="0.2">
      <c r="A135" s="4"/>
      <c r="B135" s="5" t="str">
        <f t="shared" si="7"/>
        <v>A77990MFI968170.1504</v>
      </c>
      <c r="C135" s="6" t="s">
        <v>1312</v>
      </c>
      <c r="D135" s="6" t="str">
        <f t="shared" si="8"/>
        <v>A77990MFI968</v>
      </c>
      <c r="E135" s="6" t="s">
        <v>402</v>
      </c>
      <c r="F135" s="6" t="s">
        <v>404</v>
      </c>
      <c r="G135" s="6" t="s">
        <v>403</v>
      </c>
      <c r="H135" s="6" t="s">
        <v>406</v>
      </c>
      <c r="I135" s="6" t="s">
        <v>405</v>
      </c>
      <c r="J135" s="6" t="s">
        <v>407</v>
      </c>
      <c r="K135" s="6">
        <v>630</v>
      </c>
      <c r="L135" s="6"/>
      <c r="M135" s="6"/>
      <c r="N135" s="6">
        <v>1</v>
      </c>
      <c r="O135" s="6"/>
      <c r="P135" s="6">
        <v>1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>
        <v>2</v>
      </c>
      <c r="AD135" s="10">
        <f t="shared" si="6"/>
        <v>1260</v>
      </c>
    </row>
    <row r="136" spans="1:30" s="3" customFormat="1" ht="57" customHeight="1" x14ac:dyDescent="0.2">
      <c r="A136" s="4"/>
      <c r="B136" s="5" t="str">
        <f t="shared" si="7"/>
        <v>A77990MFI968170.9180</v>
      </c>
      <c r="C136" s="6" t="s">
        <v>1313</v>
      </c>
      <c r="D136" s="6" t="str">
        <f t="shared" si="8"/>
        <v>A77990MFI968</v>
      </c>
      <c r="E136" s="6" t="s">
        <v>402</v>
      </c>
      <c r="F136" s="6" t="s">
        <v>404</v>
      </c>
      <c r="G136" s="6" t="s">
        <v>403</v>
      </c>
      <c r="H136" s="6" t="s">
        <v>205</v>
      </c>
      <c r="I136" s="6" t="s">
        <v>405</v>
      </c>
      <c r="J136" s="6" t="s">
        <v>206</v>
      </c>
      <c r="K136" s="6">
        <v>630</v>
      </c>
      <c r="L136" s="6"/>
      <c r="M136" s="6"/>
      <c r="N136" s="6"/>
      <c r="O136" s="6"/>
      <c r="P136" s="6"/>
      <c r="Q136" s="6">
        <v>1</v>
      </c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>
        <v>1</v>
      </c>
      <c r="AD136" s="10">
        <f t="shared" si="6"/>
        <v>630</v>
      </c>
    </row>
    <row r="137" spans="1:30" s="3" customFormat="1" ht="57" customHeight="1" x14ac:dyDescent="0.2">
      <c r="A137" s="4"/>
      <c r="B137" s="5" t="str">
        <f t="shared" si="7"/>
        <v>A77990MFL251170.1000</v>
      </c>
      <c r="C137" s="6" t="s">
        <v>1314</v>
      </c>
      <c r="D137" s="6" t="str">
        <f t="shared" si="8"/>
        <v>A77990MFL251</v>
      </c>
      <c r="E137" s="6" t="s">
        <v>402</v>
      </c>
      <c r="F137" s="6" t="s">
        <v>408</v>
      </c>
      <c r="G137" s="6" t="s">
        <v>403</v>
      </c>
      <c r="H137" s="6" t="s">
        <v>70</v>
      </c>
      <c r="I137" s="6" t="s">
        <v>409</v>
      </c>
      <c r="J137" s="6" t="s">
        <v>410</v>
      </c>
      <c r="K137" s="6">
        <v>750</v>
      </c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>
        <v>1</v>
      </c>
      <c r="Y137" s="6"/>
      <c r="Z137" s="6"/>
      <c r="AA137" s="6"/>
      <c r="AB137" s="6"/>
      <c r="AC137" s="6">
        <v>1</v>
      </c>
      <c r="AD137" s="10">
        <f t="shared" si="6"/>
        <v>750</v>
      </c>
    </row>
    <row r="138" spans="1:30" s="3" customFormat="1" ht="57" customHeight="1" x14ac:dyDescent="0.2">
      <c r="A138" s="4"/>
      <c r="B138" s="5" t="str">
        <f t="shared" si="7"/>
        <v>A77990MFL251170.1039</v>
      </c>
      <c r="C138" s="6" t="s">
        <v>1315</v>
      </c>
      <c r="D138" s="6" t="str">
        <f t="shared" si="8"/>
        <v>A77990MFL251</v>
      </c>
      <c r="E138" s="6" t="s">
        <v>402</v>
      </c>
      <c r="F138" s="6" t="s">
        <v>408</v>
      </c>
      <c r="G138" s="6" t="s">
        <v>403</v>
      </c>
      <c r="H138" s="6" t="s">
        <v>411</v>
      </c>
      <c r="I138" s="6" t="s">
        <v>409</v>
      </c>
      <c r="J138" s="6" t="s">
        <v>412</v>
      </c>
      <c r="K138" s="6">
        <v>750</v>
      </c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>
        <v>1</v>
      </c>
      <c r="W138" s="6"/>
      <c r="X138" s="6"/>
      <c r="Y138" s="6"/>
      <c r="Z138" s="6"/>
      <c r="AA138" s="6"/>
      <c r="AB138" s="6"/>
      <c r="AC138" s="6">
        <v>1</v>
      </c>
      <c r="AD138" s="10">
        <f t="shared" si="6"/>
        <v>750</v>
      </c>
    </row>
    <row r="139" spans="1:30" s="3" customFormat="1" ht="57" customHeight="1" x14ac:dyDescent="0.2">
      <c r="A139" s="4"/>
      <c r="B139" s="5" t="str">
        <f t="shared" si="7"/>
        <v>A77990MNAN07170.1287</v>
      </c>
      <c r="C139" s="6" t="s">
        <v>1316</v>
      </c>
      <c r="D139" s="6" t="str">
        <f t="shared" si="8"/>
        <v>A77990MNAN07</v>
      </c>
      <c r="E139" s="6" t="s">
        <v>402</v>
      </c>
      <c r="F139" s="6" t="s">
        <v>57</v>
      </c>
      <c r="G139" s="6" t="s">
        <v>403</v>
      </c>
      <c r="H139" s="6" t="s">
        <v>413</v>
      </c>
      <c r="I139" s="6" t="s">
        <v>58</v>
      </c>
      <c r="J139" s="6" t="s">
        <v>414</v>
      </c>
      <c r="K139" s="6">
        <v>630</v>
      </c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>
        <v>1</v>
      </c>
      <c r="X139" s="6">
        <v>1</v>
      </c>
      <c r="Y139" s="6"/>
      <c r="Z139" s="6"/>
      <c r="AA139" s="6"/>
      <c r="AB139" s="6"/>
      <c r="AC139" s="6">
        <v>2</v>
      </c>
      <c r="AD139" s="10">
        <f t="shared" si="6"/>
        <v>1260</v>
      </c>
    </row>
    <row r="140" spans="1:30" s="3" customFormat="1" ht="57" customHeight="1" x14ac:dyDescent="0.2">
      <c r="A140" s="4"/>
      <c r="B140" s="5" t="str">
        <f t="shared" si="7"/>
        <v>A77990MNAN07170.3677</v>
      </c>
      <c r="C140" s="6" t="s">
        <v>1317</v>
      </c>
      <c r="D140" s="6" t="str">
        <f t="shared" si="8"/>
        <v>A77990MNAN07</v>
      </c>
      <c r="E140" s="6" t="s">
        <v>402</v>
      </c>
      <c r="F140" s="6" t="s">
        <v>57</v>
      </c>
      <c r="G140" s="6" t="s">
        <v>403</v>
      </c>
      <c r="H140" s="6" t="s">
        <v>415</v>
      </c>
      <c r="I140" s="6" t="s">
        <v>58</v>
      </c>
      <c r="J140" s="6" t="s">
        <v>416</v>
      </c>
      <c r="K140" s="6">
        <v>630</v>
      </c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>
        <v>1</v>
      </c>
      <c r="W140" s="6"/>
      <c r="X140" s="6"/>
      <c r="Y140" s="6"/>
      <c r="Z140" s="6"/>
      <c r="AA140" s="6"/>
      <c r="AB140" s="6"/>
      <c r="AC140" s="6">
        <v>1</v>
      </c>
      <c r="AD140" s="10">
        <f t="shared" si="6"/>
        <v>630</v>
      </c>
    </row>
    <row r="141" spans="1:30" s="3" customFormat="1" ht="57" customHeight="1" x14ac:dyDescent="0.2">
      <c r="A141" s="4"/>
      <c r="B141" s="5" t="str">
        <f t="shared" si="7"/>
        <v>A77990MTE324Z00.4009</v>
      </c>
      <c r="C141" s="6" t="s">
        <v>1318</v>
      </c>
      <c r="D141" s="6" t="str">
        <f t="shared" si="8"/>
        <v>A77990MTE324</v>
      </c>
      <c r="E141" s="6" t="s">
        <v>402</v>
      </c>
      <c r="F141" s="6" t="s">
        <v>418</v>
      </c>
      <c r="G141" s="6" t="s">
        <v>31</v>
      </c>
      <c r="H141" s="6" t="s">
        <v>91</v>
      </c>
      <c r="I141" s="6" t="s">
        <v>419</v>
      </c>
      <c r="J141" s="6" t="s">
        <v>92</v>
      </c>
      <c r="K141" s="6">
        <v>630</v>
      </c>
      <c r="L141" s="6"/>
      <c r="M141" s="6"/>
      <c r="N141" s="6"/>
      <c r="O141" s="6"/>
      <c r="P141" s="6"/>
      <c r="Q141" s="6">
        <v>1</v>
      </c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>
        <v>1</v>
      </c>
      <c r="AD141" s="10">
        <f t="shared" si="6"/>
        <v>630</v>
      </c>
    </row>
    <row r="142" spans="1:30" s="3" customFormat="1" ht="57" customHeight="1" x14ac:dyDescent="0.2">
      <c r="A142" s="4"/>
      <c r="B142" s="5" t="str">
        <f t="shared" si="7"/>
        <v>A78010MFN165110.8184</v>
      </c>
      <c r="C142" s="6" t="s">
        <v>1319</v>
      </c>
      <c r="D142" s="6" t="str">
        <f t="shared" si="8"/>
        <v>A78010MFN165</v>
      </c>
      <c r="E142" s="6" t="s">
        <v>424</v>
      </c>
      <c r="F142" s="6" t="s">
        <v>425</v>
      </c>
      <c r="G142" s="6" t="s">
        <v>25</v>
      </c>
      <c r="H142" s="6" t="s">
        <v>427</v>
      </c>
      <c r="I142" s="6" t="s">
        <v>426</v>
      </c>
      <c r="J142" s="6" t="s">
        <v>428</v>
      </c>
      <c r="K142" s="6">
        <v>750</v>
      </c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>
        <v>1</v>
      </c>
      <c r="Y142" s="6"/>
      <c r="Z142" s="6"/>
      <c r="AA142" s="6"/>
      <c r="AB142" s="6"/>
      <c r="AC142" s="6">
        <v>1</v>
      </c>
      <c r="AD142" s="10">
        <f t="shared" si="6"/>
        <v>750</v>
      </c>
    </row>
    <row r="143" spans="1:30" s="3" customFormat="1" ht="57" customHeight="1" x14ac:dyDescent="0.2">
      <c r="A143" s="4"/>
      <c r="B143" s="5" t="str">
        <f t="shared" si="7"/>
        <v>A78330MCAM01Z00.1227</v>
      </c>
      <c r="C143" s="6" t="s">
        <v>1320</v>
      </c>
      <c r="D143" s="6" t="str">
        <f t="shared" si="8"/>
        <v>A78330MCAM01</v>
      </c>
      <c r="E143" s="6" t="s">
        <v>429</v>
      </c>
      <c r="F143" s="6" t="s">
        <v>36</v>
      </c>
      <c r="G143" s="6" t="s">
        <v>31</v>
      </c>
      <c r="H143" s="6" t="s">
        <v>430</v>
      </c>
      <c r="I143" s="6" t="s">
        <v>120</v>
      </c>
      <c r="J143" s="6" t="s">
        <v>431</v>
      </c>
      <c r="K143" s="6">
        <v>795</v>
      </c>
      <c r="L143" s="6"/>
      <c r="M143" s="6"/>
      <c r="N143" s="6"/>
      <c r="O143" s="6"/>
      <c r="P143" s="6"/>
      <c r="Q143" s="6"/>
      <c r="R143" s="6">
        <v>1</v>
      </c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>
        <v>1</v>
      </c>
      <c r="AD143" s="10">
        <f t="shared" si="6"/>
        <v>795</v>
      </c>
    </row>
    <row r="144" spans="1:30" s="3" customFormat="1" ht="57" customHeight="1" x14ac:dyDescent="0.2">
      <c r="A144" s="4"/>
      <c r="B144" s="5" t="str">
        <f t="shared" si="7"/>
        <v>A78330MNA501Z00.9180</v>
      </c>
      <c r="C144" s="6" t="s">
        <v>1321</v>
      </c>
      <c r="D144" s="6" t="str">
        <f t="shared" si="8"/>
        <v>A78330MNA501</v>
      </c>
      <c r="E144" s="6" t="s">
        <v>429</v>
      </c>
      <c r="F144" s="6" t="s">
        <v>53</v>
      </c>
      <c r="G144" s="6" t="s">
        <v>31</v>
      </c>
      <c r="H144" s="6" t="s">
        <v>205</v>
      </c>
      <c r="I144" s="6" t="s">
        <v>54</v>
      </c>
      <c r="J144" s="6" t="s">
        <v>206</v>
      </c>
      <c r="K144" s="6">
        <v>795</v>
      </c>
      <c r="L144" s="6"/>
      <c r="M144" s="6"/>
      <c r="N144" s="6"/>
      <c r="O144" s="6">
        <v>1</v>
      </c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>
        <v>1</v>
      </c>
      <c r="AD144" s="10">
        <f t="shared" si="6"/>
        <v>795</v>
      </c>
    </row>
    <row r="145" spans="1:30" s="3" customFormat="1" ht="57" customHeight="1" x14ac:dyDescent="0.2">
      <c r="A145" s="5"/>
      <c r="B145" s="5" t="str">
        <f t="shared" si="7"/>
        <v>A78330MNAT05Z00.1640</v>
      </c>
      <c r="C145" s="6" t="s">
        <v>1322</v>
      </c>
      <c r="D145" s="6" t="str">
        <f t="shared" si="8"/>
        <v>A78330MNAT05</v>
      </c>
      <c r="E145" s="6" t="s">
        <v>429</v>
      </c>
      <c r="F145" s="6" t="s">
        <v>335</v>
      </c>
      <c r="G145" s="6" t="s">
        <v>31</v>
      </c>
      <c r="H145" s="6" t="s">
        <v>203</v>
      </c>
      <c r="I145" s="6" t="s">
        <v>336</v>
      </c>
      <c r="J145" s="6" t="s">
        <v>204</v>
      </c>
      <c r="K145" s="6">
        <v>795</v>
      </c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>
        <v>1</v>
      </c>
      <c r="AA145" s="6"/>
      <c r="AB145" s="6"/>
      <c r="AC145" s="6">
        <v>1</v>
      </c>
      <c r="AD145" s="10">
        <f t="shared" si="6"/>
        <v>795</v>
      </c>
    </row>
    <row r="146" spans="1:30" s="3" customFormat="1" ht="57" customHeight="1" x14ac:dyDescent="0.2">
      <c r="A146" s="5"/>
      <c r="B146" s="5" t="str">
        <f t="shared" si="7"/>
        <v>A78350MNAN07Z00.1000</v>
      </c>
      <c r="C146" s="6" t="s">
        <v>1323</v>
      </c>
      <c r="D146" s="6" t="str">
        <f t="shared" si="8"/>
        <v>A78350MNAN07</v>
      </c>
      <c r="E146" s="6" t="s">
        <v>438</v>
      </c>
      <c r="F146" s="6" t="s">
        <v>57</v>
      </c>
      <c r="G146" s="6" t="s">
        <v>31</v>
      </c>
      <c r="H146" s="6" t="s">
        <v>70</v>
      </c>
      <c r="I146" s="6" t="s">
        <v>58</v>
      </c>
      <c r="J146" s="6" t="s">
        <v>71</v>
      </c>
      <c r="K146" s="6">
        <v>795</v>
      </c>
      <c r="L146" s="6"/>
      <c r="M146" s="6"/>
      <c r="N146" s="6"/>
      <c r="O146" s="6"/>
      <c r="P146" s="6">
        <v>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>
        <v>1</v>
      </c>
      <c r="AD146" s="10">
        <f t="shared" si="6"/>
        <v>795</v>
      </c>
    </row>
    <row r="147" spans="1:30" s="3" customFormat="1" ht="57" customHeight="1" x14ac:dyDescent="0.2">
      <c r="A147" s="4"/>
      <c r="B147" s="5" t="str">
        <f t="shared" si="7"/>
        <v>A78360MCAM33Z00.6314</v>
      </c>
      <c r="C147" s="6" t="s">
        <v>1324</v>
      </c>
      <c r="D147" s="6" t="str">
        <f t="shared" si="8"/>
        <v>A78360MCAM33</v>
      </c>
      <c r="E147" s="6" t="s">
        <v>439</v>
      </c>
      <c r="F147" s="6" t="s">
        <v>264</v>
      </c>
      <c r="G147" s="6" t="s">
        <v>31</v>
      </c>
      <c r="H147" s="6" t="s">
        <v>440</v>
      </c>
      <c r="I147" s="6" t="s">
        <v>141</v>
      </c>
      <c r="J147" s="6" t="s">
        <v>441</v>
      </c>
      <c r="K147" s="6">
        <v>530</v>
      </c>
      <c r="L147" s="6"/>
      <c r="M147" s="6"/>
      <c r="N147" s="6"/>
      <c r="O147" s="6">
        <v>1</v>
      </c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>
        <v>1</v>
      </c>
      <c r="AD147" s="10">
        <f t="shared" si="6"/>
        <v>530</v>
      </c>
    </row>
    <row r="148" spans="1:30" s="3" customFormat="1" ht="57" customHeight="1" x14ac:dyDescent="0.2">
      <c r="A148" s="4"/>
      <c r="B148" s="5" t="str">
        <f t="shared" si="7"/>
        <v>A78360MCAM33Z00.6314</v>
      </c>
      <c r="C148" s="6" t="s">
        <v>1324</v>
      </c>
      <c r="D148" s="6" t="str">
        <f t="shared" si="8"/>
        <v>A78360MCAM33</v>
      </c>
      <c r="E148" s="6" t="s">
        <v>439</v>
      </c>
      <c r="F148" s="6" t="s">
        <v>264</v>
      </c>
      <c r="G148" s="6" t="s">
        <v>31</v>
      </c>
      <c r="H148" s="6" t="s">
        <v>440</v>
      </c>
      <c r="I148" s="6" t="s">
        <v>141</v>
      </c>
      <c r="J148" s="6" t="s">
        <v>441</v>
      </c>
      <c r="K148" s="6">
        <v>530</v>
      </c>
      <c r="L148" s="6"/>
      <c r="M148" s="6"/>
      <c r="N148" s="6"/>
      <c r="O148" s="6"/>
      <c r="P148" s="6">
        <v>1</v>
      </c>
      <c r="Q148" s="6">
        <v>1</v>
      </c>
      <c r="R148" s="6">
        <v>1</v>
      </c>
      <c r="S148" s="6"/>
      <c r="T148" s="6"/>
      <c r="U148" s="6">
        <v>2</v>
      </c>
      <c r="V148" s="6">
        <v>1</v>
      </c>
      <c r="W148" s="6"/>
      <c r="X148" s="6"/>
      <c r="Y148" s="6"/>
      <c r="Z148" s="6"/>
      <c r="AA148" s="6"/>
      <c r="AB148" s="6"/>
      <c r="AC148" s="6">
        <v>6</v>
      </c>
      <c r="AD148" s="10">
        <f t="shared" si="6"/>
        <v>3180</v>
      </c>
    </row>
    <row r="149" spans="1:30" s="3" customFormat="1" ht="57" customHeight="1" x14ac:dyDescent="0.2">
      <c r="A149" s="4"/>
      <c r="B149" s="5" t="str">
        <f t="shared" si="7"/>
        <v>A78360MCEZ05Z00.7320</v>
      </c>
      <c r="C149" s="6" t="s">
        <v>1325</v>
      </c>
      <c r="D149" s="6" t="str">
        <f t="shared" si="8"/>
        <v>A78360MCEZ05</v>
      </c>
      <c r="E149" s="6" t="s">
        <v>439</v>
      </c>
      <c r="F149" s="6" t="s">
        <v>444</v>
      </c>
      <c r="G149" s="6" t="s">
        <v>31</v>
      </c>
      <c r="H149" s="6" t="s">
        <v>446</v>
      </c>
      <c r="I149" s="6" t="s">
        <v>445</v>
      </c>
      <c r="J149" s="6" t="s">
        <v>447</v>
      </c>
      <c r="K149" s="6">
        <v>530</v>
      </c>
      <c r="L149" s="6"/>
      <c r="M149" s="6"/>
      <c r="N149" s="6"/>
      <c r="O149" s="6"/>
      <c r="P149" s="6"/>
      <c r="Q149" s="6"/>
      <c r="R149" s="6"/>
      <c r="S149" s="6"/>
      <c r="T149" s="6"/>
      <c r="U149" s="6">
        <v>1</v>
      </c>
      <c r="V149" s="6"/>
      <c r="W149" s="6"/>
      <c r="X149" s="6"/>
      <c r="Y149" s="6"/>
      <c r="Z149" s="6"/>
      <c r="AA149" s="6"/>
      <c r="AB149" s="6"/>
      <c r="AC149" s="6">
        <v>1</v>
      </c>
      <c r="AD149" s="10">
        <f t="shared" si="6"/>
        <v>530</v>
      </c>
    </row>
    <row r="150" spans="1:30" s="3" customFormat="1" ht="57" customHeight="1" x14ac:dyDescent="0.2">
      <c r="A150" s="4"/>
      <c r="B150" s="5" t="str">
        <f t="shared" si="7"/>
        <v>A78360MCEZ05Z00.7320</v>
      </c>
      <c r="C150" s="6" t="s">
        <v>1325</v>
      </c>
      <c r="D150" s="6" t="str">
        <f t="shared" si="8"/>
        <v>A78360MCEZ05</v>
      </c>
      <c r="E150" s="6" t="s">
        <v>439</v>
      </c>
      <c r="F150" s="6" t="s">
        <v>444</v>
      </c>
      <c r="G150" s="6" t="s">
        <v>31</v>
      </c>
      <c r="H150" s="6" t="s">
        <v>446</v>
      </c>
      <c r="I150" s="6" t="s">
        <v>445</v>
      </c>
      <c r="J150" s="6" t="s">
        <v>447</v>
      </c>
      <c r="K150" s="6">
        <v>530</v>
      </c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>
        <v>1</v>
      </c>
      <c r="X150" s="6"/>
      <c r="Y150" s="6"/>
      <c r="Z150" s="6"/>
      <c r="AA150" s="6"/>
      <c r="AB150" s="6"/>
      <c r="AC150" s="6">
        <v>1</v>
      </c>
      <c r="AD150" s="10">
        <f t="shared" si="6"/>
        <v>530</v>
      </c>
    </row>
    <row r="151" spans="1:30" s="3" customFormat="1" ht="57" customHeight="1" x14ac:dyDescent="0.2">
      <c r="A151" s="5"/>
      <c r="B151" s="5" t="str">
        <f t="shared" si="7"/>
        <v>A78360MCEZ05Z00.7530</v>
      </c>
      <c r="C151" s="6" t="s">
        <v>1326</v>
      </c>
      <c r="D151" s="6" t="str">
        <f t="shared" si="8"/>
        <v>A78360MCEZ05</v>
      </c>
      <c r="E151" s="6" t="s">
        <v>439</v>
      </c>
      <c r="F151" s="6" t="s">
        <v>444</v>
      </c>
      <c r="G151" s="6" t="s">
        <v>31</v>
      </c>
      <c r="H151" s="6" t="s">
        <v>448</v>
      </c>
      <c r="I151" s="6" t="s">
        <v>445</v>
      </c>
      <c r="J151" s="6" t="s">
        <v>449</v>
      </c>
      <c r="K151" s="6">
        <v>530</v>
      </c>
      <c r="L151" s="6"/>
      <c r="M151" s="6"/>
      <c r="N151" s="6"/>
      <c r="O151" s="6"/>
      <c r="P151" s="6"/>
      <c r="Q151" s="6"/>
      <c r="R151" s="6"/>
      <c r="S151" s="6"/>
      <c r="T151" s="6">
        <v>2</v>
      </c>
      <c r="U151" s="6"/>
      <c r="V151" s="6"/>
      <c r="W151" s="6"/>
      <c r="X151" s="6"/>
      <c r="Y151" s="6"/>
      <c r="Z151" s="6"/>
      <c r="AA151" s="6"/>
      <c r="AB151" s="6"/>
      <c r="AC151" s="6">
        <v>2</v>
      </c>
      <c r="AD151" s="10">
        <f t="shared" si="6"/>
        <v>1060</v>
      </c>
    </row>
    <row r="152" spans="1:30" s="3" customFormat="1" ht="57" customHeight="1" x14ac:dyDescent="0.2">
      <c r="A152" s="4"/>
      <c r="B152" s="5" t="str">
        <f t="shared" si="7"/>
        <v>A78360MCRZ01Z00.6028</v>
      </c>
      <c r="C152" s="6" t="s">
        <v>1327</v>
      </c>
      <c r="D152" s="6" t="str">
        <f t="shared" si="8"/>
        <v>A78360MCRZ01</v>
      </c>
      <c r="E152" s="6" t="s">
        <v>439</v>
      </c>
      <c r="F152" s="6" t="s">
        <v>227</v>
      </c>
      <c r="G152" s="6" t="s">
        <v>31</v>
      </c>
      <c r="H152" s="6" t="s">
        <v>450</v>
      </c>
      <c r="I152" s="6" t="s">
        <v>228</v>
      </c>
      <c r="J152" s="6" t="s">
        <v>451</v>
      </c>
      <c r="K152" s="6">
        <v>530</v>
      </c>
      <c r="L152" s="6"/>
      <c r="M152" s="6"/>
      <c r="N152" s="6"/>
      <c r="O152" s="6"/>
      <c r="P152" s="6"/>
      <c r="Q152" s="6"/>
      <c r="R152" s="6">
        <v>1</v>
      </c>
      <c r="S152" s="6"/>
      <c r="T152" s="6"/>
      <c r="U152" s="6"/>
      <c r="V152" s="6">
        <v>1</v>
      </c>
      <c r="W152" s="6"/>
      <c r="X152" s="6"/>
      <c r="Y152" s="6"/>
      <c r="Z152" s="6"/>
      <c r="AA152" s="6"/>
      <c r="AB152" s="6"/>
      <c r="AC152" s="6">
        <v>2</v>
      </c>
      <c r="AD152" s="10">
        <f t="shared" si="6"/>
        <v>1060</v>
      </c>
    </row>
    <row r="153" spans="1:30" s="3" customFormat="1" ht="57" customHeight="1" x14ac:dyDescent="0.2">
      <c r="A153" s="4"/>
      <c r="B153" s="5" t="str">
        <f t="shared" si="7"/>
        <v>A78520MCA104Z00.5503</v>
      </c>
      <c r="C153" s="6" t="s">
        <v>1328</v>
      </c>
      <c r="D153" s="6" t="str">
        <f t="shared" si="8"/>
        <v>A78520MCA104</v>
      </c>
      <c r="E153" s="6" t="s">
        <v>453</v>
      </c>
      <c r="F153" s="6" t="s">
        <v>187</v>
      </c>
      <c r="G153" s="6" t="s">
        <v>31</v>
      </c>
      <c r="H153" s="6" t="s">
        <v>373</v>
      </c>
      <c r="I153" s="6" t="s">
        <v>188</v>
      </c>
      <c r="J153" s="6" t="s">
        <v>374</v>
      </c>
      <c r="K153" s="6">
        <v>530</v>
      </c>
      <c r="L153" s="6"/>
      <c r="M153" s="6"/>
      <c r="N153" s="6"/>
      <c r="O153" s="6"/>
      <c r="P153" s="6">
        <v>1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>
        <v>1</v>
      </c>
      <c r="AD153" s="10">
        <f t="shared" si="6"/>
        <v>530</v>
      </c>
    </row>
    <row r="154" spans="1:30" s="3" customFormat="1" ht="57" customHeight="1" x14ac:dyDescent="0.2">
      <c r="A154" s="4"/>
      <c r="B154" s="5" t="str">
        <f t="shared" si="7"/>
        <v>A78950MAGN05110.5712</v>
      </c>
      <c r="C154" s="6" t="s">
        <v>1329</v>
      </c>
      <c r="D154" s="6" t="str">
        <f t="shared" si="8"/>
        <v>A78950MAGN05</v>
      </c>
      <c r="E154" s="6" t="s">
        <v>454</v>
      </c>
      <c r="F154" s="6" t="s">
        <v>136</v>
      </c>
      <c r="G154" s="6" t="s">
        <v>25</v>
      </c>
      <c r="H154" s="6" t="s">
        <v>455</v>
      </c>
      <c r="I154" s="6" t="s">
        <v>137</v>
      </c>
      <c r="J154" s="6" t="s">
        <v>456</v>
      </c>
      <c r="K154" s="6">
        <v>630</v>
      </c>
      <c r="L154" s="6"/>
      <c r="M154" s="6"/>
      <c r="N154" s="6"/>
      <c r="O154" s="6">
        <v>1</v>
      </c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>
        <v>1</v>
      </c>
      <c r="AD154" s="10">
        <f t="shared" si="6"/>
        <v>630</v>
      </c>
    </row>
    <row r="155" spans="1:30" s="3" customFormat="1" ht="57" customHeight="1" x14ac:dyDescent="0.2">
      <c r="A155" s="4"/>
      <c r="B155" s="5" t="str">
        <f t="shared" si="7"/>
        <v>A78950MCAL32110.9225</v>
      </c>
      <c r="C155" s="6" t="s">
        <v>1330</v>
      </c>
      <c r="D155" s="6" t="str">
        <f t="shared" si="8"/>
        <v>A78950MCAL32</v>
      </c>
      <c r="E155" s="6" t="s">
        <v>454</v>
      </c>
      <c r="F155" s="6" t="s">
        <v>367</v>
      </c>
      <c r="G155" s="6" t="s">
        <v>25</v>
      </c>
      <c r="H155" s="6" t="s">
        <v>178</v>
      </c>
      <c r="I155" s="6" t="s">
        <v>368</v>
      </c>
      <c r="J155" s="6" t="s">
        <v>179</v>
      </c>
      <c r="K155" s="6">
        <v>630</v>
      </c>
      <c r="L155" s="6"/>
      <c r="M155" s="6"/>
      <c r="N155" s="6"/>
      <c r="O155" s="6">
        <v>1</v>
      </c>
      <c r="P155" s="6"/>
      <c r="Q155" s="6"/>
      <c r="R155" s="6"/>
      <c r="S155" s="6">
        <v>1</v>
      </c>
      <c r="T155" s="6"/>
      <c r="U155" s="6"/>
      <c r="V155" s="6"/>
      <c r="W155" s="6"/>
      <c r="X155" s="6"/>
      <c r="Y155" s="6"/>
      <c r="Z155" s="6"/>
      <c r="AA155" s="6"/>
      <c r="AB155" s="6"/>
      <c r="AC155" s="6">
        <v>2</v>
      </c>
      <c r="AD155" s="10">
        <f t="shared" si="6"/>
        <v>1260</v>
      </c>
    </row>
    <row r="156" spans="1:30" s="3" customFormat="1" ht="57" customHeight="1" x14ac:dyDescent="0.2">
      <c r="A156" s="4"/>
      <c r="B156" s="5" t="str">
        <f t="shared" si="7"/>
        <v>A78950MFL346110.4324</v>
      </c>
      <c r="C156" s="6" t="s">
        <v>1331</v>
      </c>
      <c r="D156" s="6" t="str">
        <f t="shared" si="8"/>
        <v>A78950MFL346</v>
      </c>
      <c r="E156" s="6" t="s">
        <v>454</v>
      </c>
      <c r="F156" s="6" t="s">
        <v>457</v>
      </c>
      <c r="G156" s="6" t="s">
        <v>25</v>
      </c>
      <c r="H156" s="6" t="s">
        <v>146</v>
      </c>
      <c r="I156" s="6" t="s">
        <v>458</v>
      </c>
      <c r="J156" s="6" t="s">
        <v>147</v>
      </c>
      <c r="K156" s="6">
        <v>630</v>
      </c>
      <c r="L156" s="6"/>
      <c r="M156" s="6"/>
      <c r="N156" s="6"/>
      <c r="O156" s="6"/>
      <c r="P156" s="6"/>
      <c r="Q156" s="6"/>
      <c r="R156" s="6">
        <v>1</v>
      </c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>
        <v>1</v>
      </c>
      <c r="AD156" s="10">
        <f t="shared" si="6"/>
        <v>630</v>
      </c>
    </row>
    <row r="157" spans="1:30" s="3" customFormat="1" ht="57" customHeight="1" x14ac:dyDescent="0.2">
      <c r="A157" s="4"/>
      <c r="B157" s="5" t="str">
        <f t="shared" si="7"/>
        <v>A78950MFL349110.4121</v>
      </c>
      <c r="C157" s="6" t="s">
        <v>1332</v>
      </c>
      <c r="D157" s="6" t="str">
        <f t="shared" si="8"/>
        <v>A78950MFL349</v>
      </c>
      <c r="E157" s="6" t="s">
        <v>454</v>
      </c>
      <c r="F157" s="6" t="s">
        <v>459</v>
      </c>
      <c r="G157" s="6" t="s">
        <v>25</v>
      </c>
      <c r="H157" s="6" t="s">
        <v>103</v>
      </c>
      <c r="I157" s="6" t="s">
        <v>460</v>
      </c>
      <c r="J157" s="6" t="s">
        <v>104</v>
      </c>
      <c r="K157" s="6">
        <v>630</v>
      </c>
      <c r="L157" s="6"/>
      <c r="M157" s="6"/>
      <c r="N157" s="6"/>
      <c r="O157" s="6"/>
      <c r="P157" s="6"/>
      <c r="Q157" s="6"/>
      <c r="R157" s="6">
        <v>1</v>
      </c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>
        <v>1</v>
      </c>
      <c r="AD157" s="10">
        <f t="shared" si="6"/>
        <v>630</v>
      </c>
    </row>
    <row r="158" spans="1:30" s="3" customFormat="1" ht="57" customHeight="1" x14ac:dyDescent="0.2">
      <c r="A158" s="4"/>
      <c r="B158" s="5" t="str">
        <f t="shared" si="7"/>
        <v>A78951MCAZ01110.4785</v>
      </c>
      <c r="C158" s="6" t="s">
        <v>1333</v>
      </c>
      <c r="D158" s="6" t="str">
        <f t="shared" si="8"/>
        <v>A78951MCAZ01</v>
      </c>
      <c r="E158" s="6" t="s">
        <v>463</v>
      </c>
      <c r="F158" s="6" t="s">
        <v>101</v>
      </c>
      <c r="G158" s="6" t="s">
        <v>25</v>
      </c>
      <c r="H158" s="6" t="s">
        <v>464</v>
      </c>
      <c r="I158" s="6" t="s">
        <v>131</v>
      </c>
      <c r="J158" s="6" t="s">
        <v>465</v>
      </c>
      <c r="K158" s="6">
        <v>630</v>
      </c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>
        <v>1</v>
      </c>
      <c r="Z158" s="6"/>
      <c r="AA158" s="6"/>
      <c r="AB158" s="6"/>
      <c r="AC158" s="6">
        <v>1</v>
      </c>
      <c r="AD158" s="10">
        <f t="shared" si="6"/>
        <v>630</v>
      </c>
    </row>
    <row r="159" spans="1:30" s="3" customFormat="1" ht="57" customHeight="1" x14ac:dyDescent="0.2">
      <c r="A159" s="4"/>
      <c r="B159" s="5" t="str">
        <f t="shared" si="7"/>
        <v>A78952MFI968110.1504</v>
      </c>
      <c r="C159" s="6" t="s">
        <v>1334</v>
      </c>
      <c r="D159" s="6" t="str">
        <f t="shared" si="8"/>
        <v>A78952MFI968</v>
      </c>
      <c r="E159" s="6" t="s">
        <v>466</v>
      </c>
      <c r="F159" s="6" t="s">
        <v>404</v>
      </c>
      <c r="G159" s="6" t="s">
        <v>25</v>
      </c>
      <c r="H159" s="6" t="s">
        <v>406</v>
      </c>
      <c r="I159" s="6" t="s">
        <v>405</v>
      </c>
      <c r="J159" s="6" t="s">
        <v>407</v>
      </c>
      <c r="K159" s="6">
        <v>630</v>
      </c>
      <c r="L159" s="6"/>
      <c r="M159" s="6"/>
      <c r="N159" s="6">
        <v>1</v>
      </c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>
        <v>1</v>
      </c>
      <c r="AD159" s="10">
        <f t="shared" si="6"/>
        <v>630</v>
      </c>
    </row>
    <row r="160" spans="1:30" s="3" customFormat="1" ht="57" customHeight="1" x14ac:dyDescent="0.2">
      <c r="A160" s="5"/>
      <c r="B160" s="5" t="str">
        <f t="shared" si="7"/>
        <v>A78952MFL346110.1506</v>
      </c>
      <c r="C160" s="6" t="s">
        <v>1335</v>
      </c>
      <c r="D160" s="6" t="str">
        <f t="shared" si="8"/>
        <v>A78952MFL346</v>
      </c>
      <c r="E160" s="6" t="s">
        <v>466</v>
      </c>
      <c r="F160" s="6" t="s">
        <v>457</v>
      </c>
      <c r="G160" s="6" t="s">
        <v>25</v>
      </c>
      <c r="H160" s="6" t="s">
        <v>144</v>
      </c>
      <c r="I160" s="6" t="s">
        <v>458</v>
      </c>
      <c r="J160" s="6" t="s">
        <v>145</v>
      </c>
      <c r="K160" s="6">
        <v>630</v>
      </c>
      <c r="L160" s="6"/>
      <c r="M160" s="6"/>
      <c r="N160" s="6"/>
      <c r="O160" s="6"/>
      <c r="P160" s="6"/>
      <c r="Q160" s="6"/>
      <c r="R160" s="6"/>
      <c r="S160" s="6"/>
      <c r="T160" s="6">
        <v>1</v>
      </c>
      <c r="U160" s="6"/>
      <c r="V160" s="6"/>
      <c r="W160" s="6"/>
      <c r="X160" s="6"/>
      <c r="Y160" s="6"/>
      <c r="Z160" s="6"/>
      <c r="AA160" s="6"/>
      <c r="AB160" s="6"/>
      <c r="AC160" s="6">
        <v>1</v>
      </c>
      <c r="AD160" s="10">
        <f t="shared" si="6"/>
        <v>630</v>
      </c>
    </row>
    <row r="161" spans="1:30" s="3" customFormat="1" ht="57" customHeight="1" x14ac:dyDescent="0.2">
      <c r="A161" s="4"/>
      <c r="B161" s="5" t="str">
        <f t="shared" si="7"/>
        <v>A78952MFL346110.4324</v>
      </c>
      <c r="C161" s="6" t="s">
        <v>1336</v>
      </c>
      <c r="D161" s="6" t="str">
        <f t="shared" si="8"/>
        <v>A78952MFL346</v>
      </c>
      <c r="E161" s="6" t="s">
        <v>466</v>
      </c>
      <c r="F161" s="6" t="s">
        <v>457</v>
      </c>
      <c r="G161" s="6" t="s">
        <v>25</v>
      </c>
      <c r="H161" s="6" t="s">
        <v>146</v>
      </c>
      <c r="I161" s="6" t="s">
        <v>458</v>
      </c>
      <c r="J161" s="6" t="s">
        <v>147</v>
      </c>
      <c r="K161" s="6">
        <v>630</v>
      </c>
      <c r="L161" s="6"/>
      <c r="M161" s="6"/>
      <c r="N161" s="6"/>
      <c r="O161" s="6"/>
      <c r="P161" s="6"/>
      <c r="Q161" s="6"/>
      <c r="R161" s="6">
        <v>1</v>
      </c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>
        <v>1</v>
      </c>
      <c r="AD161" s="10">
        <f t="shared" si="6"/>
        <v>630</v>
      </c>
    </row>
    <row r="162" spans="1:30" s="3" customFormat="1" ht="57" customHeight="1" x14ac:dyDescent="0.2">
      <c r="A162" s="4"/>
      <c r="B162" s="5" t="str">
        <f t="shared" si="7"/>
        <v>A78953MAGN05110.1000</v>
      </c>
      <c r="C162" s="6" t="s">
        <v>1337</v>
      </c>
      <c r="D162" s="6" t="str">
        <f t="shared" si="8"/>
        <v>A78953MAGN05</v>
      </c>
      <c r="E162" s="6" t="s">
        <v>470</v>
      </c>
      <c r="F162" s="6" t="s">
        <v>136</v>
      </c>
      <c r="G162" s="6" t="s">
        <v>25</v>
      </c>
      <c r="H162" s="6" t="s">
        <v>70</v>
      </c>
      <c r="I162" s="6" t="s">
        <v>137</v>
      </c>
      <c r="J162" s="6" t="s">
        <v>71</v>
      </c>
      <c r="K162" s="6">
        <v>630</v>
      </c>
      <c r="L162" s="6"/>
      <c r="M162" s="6"/>
      <c r="N162" s="6"/>
      <c r="O162" s="6">
        <v>1</v>
      </c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>
        <v>1</v>
      </c>
      <c r="AD162" s="10">
        <f t="shared" si="6"/>
        <v>630</v>
      </c>
    </row>
    <row r="163" spans="1:30" s="3" customFormat="1" ht="57" customHeight="1" x14ac:dyDescent="0.2">
      <c r="A163" s="4"/>
      <c r="B163" s="5" t="str">
        <f t="shared" si="7"/>
        <v>A78953MVIV01110.1000</v>
      </c>
      <c r="C163" s="6" t="s">
        <v>1338</v>
      </c>
      <c r="D163" s="6" t="str">
        <f t="shared" si="8"/>
        <v>A78953MVIV01</v>
      </c>
      <c r="E163" s="6" t="s">
        <v>470</v>
      </c>
      <c r="F163" s="6" t="s">
        <v>63</v>
      </c>
      <c r="G163" s="6" t="s">
        <v>25</v>
      </c>
      <c r="H163" s="6" t="s">
        <v>70</v>
      </c>
      <c r="I163" s="6" t="s">
        <v>97</v>
      </c>
      <c r="J163" s="6" t="s">
        <v>71</v>
      </c>
      <c r="K163" s="6">
        <v>630</v>
      </c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>
        <v>1</v>
      </c>
      <c r="Z163" s="6"/>
      <c r="AA163" s="6"/>
      <c r="AB163" s="6"/>
      <c r="AC163" s="6">
        <v>1</v>
      </c>
      <c r="AD163" s="10">
        <f t="shared" si="6"/>
        <v>630</v>
      </c>
    </row>
    <row r="164" spans="1:30" s="3" customFormat="1" ht="57" customHeight="1" x14ac:dyDescent="0.2">
      <c r="A164" s="4"/>
      <c r="B164" s="5" t="str">
        <f t="shared" si="7"/>
        <v>A78960MVIV01170.1541</v>
      </c>
      <c r="C164" s="6" t="s">
        <v>1339</v>
      </c>
      <c r="D164" s="6" t="str">
        <f t="shared" si="8"/>
        <v>A78960MVIV01</v>
      </c>
      <c r="E164" s="6" t="s">
        <v>471</v>
      </c>
      <c r="F164" s="6" t="s">
        <v>63</v>
      </c>
      <c r="G164" s="6" t="s">
        <v>403</v>
      </c>
      <c r="H164" s="6" t="s">
        <v>292</v>
      </c>
      <c r="I164" s="6" t="s">
        <v>97</v>
      </c>
      <c r="J164" s="6" t="s">
        <v>293</v>
      </c>
      <c r="K164" s="6">
        <v>595</v>
      </c>
      <c r="L164" s="6"/>
      <c r="M164" s="6"/>
      <c r="N164" s="6">
        <v>1</v>
      </c>
      <c r="O164" s="6"/>
      <c r="P164" s="6"/>
      <c r="Q164" s="6"/>
      <c r="R164" s="6"/>
      <c r="S164" s="6"/>
      <c r="T164" s="6"/>
      <c r="U164" s="6">
        <v>1</v>
      </c>
      <c r="V164" s="6"/>
      <c r="W164" s="6"/>
      <c r="X164" s="6"/>
      <c r="Y164" s="6"/>
      <c r="Z164" s="6"/>
      <c r="AA164" s="6"/>
      <c r="AB164" s="6"/>
      <c r="AC164" s="6">
        <v>2</v>
      </c>
      <c r="AD164" s="10">
        <f t="shared" si="6"/>
        <v>1190</v>
      </c>
    </row>
    <row r="165" spans="1:30" s="3" customFormat="1" ht="57" customHeight="1" x14ac:dyDescent="0.2">
      <c r="A165" s="4"/>
      <c r="B165" s="5" t="str">
        <f t="shared" si="7"/>
        <v>A78990MCRM13110.1504</v>
      </c>
      <c r="C165" s="6" t="s">
        <v>1340</v>
      </c>
      <c r="D165" s="6" t="str">
        <f t="shared" si="8"/>
        <v>A78990MCRM13</v>
      </c>
      <c r="E165" s="6" t="s">
        <v>473</v>
      </c>
      <c r="F165" s="6" t="s">
        <v>193</v>
      </c>
      <c r="G165" s="6" t="s">
        <v>25</v>
      </c>
      <c r="H165" s="6" t="s">
        <v>406</v>
      </c>
      <c r="I165" s="6" t="s">
        <v>474</v>
      </c>
      <c r="J165" s="6" t="s">
        <v>407</v>
      </c>
      <c r="K165" s="6">
        <v>995</v>
      </c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>
        <v>1</v>
      </c>
      <c r="Y165" s="6"/>
      <c r="Z165" s="6"/>
      <c r="AA165" s="6"/>
      <c r="AB165" s="6"/>
      <c r="AC165" s="6">
        <v>1</v>
      </c>
      <c r="AD165" s="10">
        <f t="shared" si="6"/>
        <v>995</v>
      </c>
    </row>
    <row r="166" spans="1:30" s="3" customFormat="1" ht="57" customHeight="1" x14ac:dyDescent="0.2">
      <c r="A166" s="4"/>
      <c r="B166" s="5" t="str">
        <f t="shared" si="7"/>
        <v>A79770MCAZ01Z00.2501</v>
      </c>
      <c r="C166" s="6" t="s">
        <v>1341</v>
      </c>
      <c r="D166" s="6" t="str">
        <f t="shared" si="8"/>
        <v>A79770MCAZ01</v>
      </c>
      <c r="E166" s="6" t="s">
        <v>476</v>
      </c>
      <c r="F166" s="6" t="s">
        <v>101</v>
      </c>
      <c r="G166" s="6" t="s">
        <v>31</v>
      </c>
      <c r="H166" s="6" t="s">
        <v>121</v>
      </c>
      <c r="I166" s="6" t="s">
        <v>131</v>
      </c>
      <c r="J166" s="6" t="s">
        <v>122</v>
      </c>
      <c r="K166" s="6">
        <v>530</v>
      </c>
      <c r="L166" s="6"/>
      <c r="M166" s="6"/>
      <c r="N166" s="6"/>
      <c r="O166" s="6"/>
      <c r="P166" s="6">
        <v>1</v>
      </c>
      <c r="Q166" s="6">
        <v>1</v>
      </c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>
        <v>2</v>
      </c>
      <c r="AD166" s="10">
        <f t="shared" si="6"/>
        <v>1060</v>
      </c>
    </row>
    <row r="167" spans="1:30" s="3" customFormat="1" ht="57" customHeight="1" x14ac:dyDescent="0.2">
      <c r="A167" s="5"/>
      <c r="B167" s="5" t="str">
        <f t="shared" si="7"/>
        <v>A79770MCAZ01Z00.3212</v>
      </c>
      <c r="C167" s="6" t="s">
        <v>1342</v>
      </c>
      <c r="D167" s="6" t="str">
        <f t="shared" si="8"/>
        <v>A79770MCAZ01</v>
      </c>
      <c r="E167" s="6" t="s">
        <v>476</v>
      </c>
      <c r="F167" s="6" t="s">
        <v>101</v>
      </c>
      <c r="G167" s="6" t="s">
        <v>31</v>
      </c>
      <c r="H167" s="6" t="s">
        <v>76</v>
      </c>
      <c r="I167" s="6" t="s">
        <v>131</v>
      </c>
      <c r="J167" s="6" t="s">
        <v>77</v>
      </c>
      <c r="K167" s="6">
        <v>530</v>
      </c>
      <c r="L167" s="6"/>
      <c r="M167" s="6"/>
      <c r="N167" s="6"/>
      <c r="O167" s="6"/>
      <c r="P167" s="6"/>
      <c r="Q167" s="6"/>
      <c r="R167" s="6"/>
      <c r="S167" s="6"/>
      <c r="T167" s="6">
        <v>1</v>
      </c>
      <c r="U167" s="6"/>
      <c r="V167" s="6">
        <v>1</v>
      </c>
      <c r="W167" s="6"/>
      <c r="X167" s="6"/>
      <c r="Y167" s="6"/>
      <c r="Z167" s="6"/>
      <c r="AA167" s="6"/>
      <c r="AB167" s="6"/>
      <c r="AC167" s="6">
        <v>2</v>
      </c>
      <c r="AD167" s="10">
        <f t="shared" si="6"/>
        <v>1060</v>
      </c>
    </row>
    <row r="168" spans="1:30" s="3" customFormat="1" ht="57" customHeight="1" x14ac:dyDescent="0.2">
      <c r="A168" s="4"/>
      <c r="B168" s="5" t="str">
        <f t="shared" si="7"/>
        <v>A79770MMVV25Z00.5301</v>
      </c>
      <c r="C168" s="6" t="s">
        <v>1343</v>
      </c>
      <c r="D168" s="6" t="str">
        <f t="shared" si="8"/>
        <v>A79770MMVV25</v>
      </c>
      <c r="E168" s="6" t="s">
        <v>476</v>
      </c>
      <c r="F168" s="6" t="s">
        <v>105</v>
      </c>
      <c r="G168" s="6" t="s">
        <v>31</v>
      </c>
      <c r="H168" s="6" t="s">
        <v>479</v>
      </c>
      <c r="I168" s="6" t="s">
        <v>106</v>
      </c>
      <c r="J168" s="6" t="s">
        <v>480</v>
      </c>
      <c r="K168" s="6">
        <v>530</v>
      </c>
      <c r="L168" s="6"/>
      <c r="M168" s="6"/>
      <c r="N168" s="6"/>
      <c r="O168" s="6"/>
      <c r="P168" s="6"/>
      <c r="Q168" s="6"/>
      <c r="R168" s="6">
        <v>1</v>
      </c>
      <c r="S168" s="6">
        <v>1</v>
      </c>
      <c r="T168" s="6"/>
      <c r="U168" s="6"/>
      <c r="V168" s="6"/>
      <c r="W168" s="6"/>
      <c r="X168" s="6"/>
      <c r="Y168" s="6"/>
      <c r="Z168" s="6"/>
      <c r="AA168" s="6"/>
      <c r="AB168" s="6"/>
      <c r="AC168" s="6">
        <v>2</v>
      </c>
      <c r="AD168" s="10">
        <f t="shared" si="6"/>
        <v>1060</v>
      </c>
    </row>
    <row r="169" spans="1:30" s="3" customFormat="1" ht="57" customHeight="1" x14ac:dyDescent="0.2">
      <c r="A169" s="5"/>
      <c r="B169" s="5" t="str">
        <f t="shared" si="7"/>
        <v>A79770MVIV01Z00.5870</v>
      </c>
      <c r="C169" s="6" t="s">
        <v>1344</v>
      </c>
      <c r="D169" s="6" t="str">
        <f t="shared" si="8"/>
        <v>A79770MVIV01</v>
      </c>
      <c r="E169" s="6" t="s">
        <v>476</v>
      </c>
      <c r="F169" s="6" t="s">
        <v>63</v>
      </c>
      <c r="G169" s="6" t="s">
        <v>31</v>
      </c>
      <c r="H169" s="6" t="s">
        <v>220</v>
      </c>
      <c r="I169" s="6" t="s">
        <v>97</v>
      </c>
      <c r="J169" s="6" t="s">
        <v>221</v>
      </c>
      <c r="K169" s="6">
        <v>530</v>
      </c>
      <c r="L169" s="6"/>
      <c r="M169" s="6"/>
      <c r="N169" s="6"/>
      <c r="O169" s="6">
        <v>1</v>
      </c>
      <c r="P169" s="6"/>
      <c r="Q169" s="6">
        <v>1</v>
      </c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>
        <v>2</v>
      </c>
      <c r="AD169" s="10">
        <f t="shared" si="6"/>
        <v>1060</v>
      </c>
    </row>
    <row r="170" spans="1:30" s="3" customFormat="1" ht="57" customHeight="1" x14ac:dyDescent="0.2">
      <c r="A170" s="4"/>
      <c r="B170" s="5" t="str">
        <f t="shared" si="7"/>
        <v>A80290MVIV01110.1000</v>
      </c>
      <c r="C170" s="6" t="s">
        <v>1345</v>
      </c>
      <c r="D170" s="6" t="str">
        <f t="shared" si="8"/>
        <v>A80290MVIV01</v>
      </c>
      <c r="E170" s="6" t="s">
        <v>483</v>
      </c>
      <c r="F170" s="6" t="s">
        <v>63</v>
      </c>
      <c r="G170" s="6" t="s">
        <v>25</v>
      </c>
      <c r="H170" s="6" t="s">
        <v>70</v>
      </c>
      <c r="I170" s="6" t="s">
        <v>97</v>
      </c>
      <c r="J170" s="6" t="s">
        <v>71</v>
      </c>
      <c r="K170" s="6">
        <v>630</v>
      </c>
      <c r="L170" s="6"/>
      <c r="M170" s="6"/>
      <c r="N170" s="6"/>
      <c r="O170" s="6"/>
      <c r="P170" s="6">
        <v>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>
        <v>1</v>
      </c>
      <c r="AD170" s="10">
        <f t="shared" si="6"/>
        <v>630</v>
      </c>
    </row>
    <row r="171" spans="1:30" s="3" customFormat="1" ht="57" customHeight="1" x14ac:dyDescent="0.2">
      <c r="A171" s="4"/>
      <c r="B171" s="5" t="str">
        <f t="shared" si="7"/>
        <v>A80590MFN718Z00.1000</v>
      </c>
      <c r="C171" s="6" t="s">
        <v>1346</v>
      </c>
      <c r="D171" s="6" t="str">
        <f t="shared" si="8"/>
        <v>A80590MFN718</v>
      </c>
      <c r="E171" s="6" t="s">
        <v>484</v>
      </c>
      <c r="F171" s="6" t="s">
        <v>485</v>
      </c>
      <c r="G171" s="6" t="s">
        <v>31</v>
      </c>
      <c r="H171" s="6" t="s">
        <v>70</v>
      </c>
      <c r="I171" s="6" t="s">
        <v>486</v>
      </c>
      <c r="J171" s="6" t="s">
        <v>71</v>
      </c>
      <c r="K171" s="6">
        <v>490</v>
      </c>
      <c r="L171" s="6"/>
      <c r="M171" s="6"/>
      <c r="N171" s="6"/>
      <c r="O171" s="6">
        <v>1</v>
      </c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>
        <v>1</v>
      </c>
      <c r="AD171" s="10">
        <f t="shared" si="6"/>
        <v>490</v>
      </c>
    </row>
    <row r="172" spans="1:30" s="3" customFormat="1" ht="57" customHeight="1" x14ac:dyDescent="0.2">
      <c r="A172" s="4"/>
      <c r="B172" s="5" t="str">
        <f t="shared" si="7"/>
        <v>A80590MFN901Z00.8102</v>
      </c>
      <c r="C172" s="6" t="s">
        <v>1347</v>
      </c>
      <c r="D172" s="6" t="str">
        <f t="shared" si="8"/>
        <v>A80590MFN901</v>
      </c>
      <c r="E172" s="6" t="s">
        <v>484</v>
      </c>
      <c r="F172" s="6" t="s">
        <v>487</v>
      </c>
      <c r="G172" s="6" t="s">
        <v>31</v>
      </c>
      <c r="H172" s="6" t="s">
        <v>51</v>
      </c>
      <c r="I172" s="6" t="s">
        <v>488</v>
      </c>
      <c r="J172" s="6" t="s">
        <v>52</v>
      </c>
      <c r="K172" s="6">
        <v>490</v>
      </c>
      <c r="L172" s="6"/>
      <c r="M172" s="6"/>
      <c r="N172" s="6"/>
      <c r="O172" s="6"/>
      <c r="P172" s="6">
        <v>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>
        <v>1</v>
      </c>
      <c r="AD172" s="10">
        <f t="shared" si="6"/>
        <v>490</v>
      </c>
    </row>
    <row r="173" spans="1:30" s="3" customFormat="1" ht="57" customHeight="1" x14ac:dyDescent="0.2">
      <c r="A173" s="4"/>
      <c r="B173" s="5" t="str">
        <f t="shared" si="7"/>
        <v>A80840MFI325400.1000</v>
      </c>
      <c r="C173" s="6" t="s">
        <v>1348</v>
      </c>
      <c r="D173" s="6" t="str">
        <f t="shared" si="8"/>
        <v>A80840MFI325</v>
      </c>
      <c r="E173" s="6" t="s">
        <v>489</v>
      </c>
      <c r="F173" s="6" t="s">
        <v>490</v>
      </c>
      <c r="G173" s="6" t="s">
        <v>475</v>
      </c>
      <c r="H173" s="6" t="s">
        <v>70</v>
      </c>
      <c r="I173" s="6" t="s">
        <v>491</v>
      </c>
      <c r="J173" s="6" t="s">
        <v>71</v>
      </c>
      <c r="K173" s="6">
        <v>575</v>
      </c>
      <c r="L173" s="6"/>
      <c r="M173" s="6"/>
      <c r="N173" s="6"/>
      <c r="O173" s="6"/>
      <c r="P173" s="6"/>
      <c r="Q173" s="6"/>
      <c r="R173" s="6"/>
      <c r="S173" s="6"/>
      <c r="T173" s="6">
        <v>1</v>
      </c>
      <c r="U173" s="6"/>
      <c r="V173" s="6"/>
      <c r="W173" s="6"/>
      <c r="X173" s="6"/>
      <c r="Y173" s="6"/>
      <c r="Z173" s="6"/>
      <c r="AA173" s="6"/>
      <c r="AB173" s="6"/>
      <c r="AC173" s="6">
        <v>1</v>
      </c>
      <c r="AD173" s="10">
        <f t="shared" si="6"/>
        <v>575</v>
      </c>
    </row>
    <row r="174" spans="1:30" s="3" customFormat="1" ht="57" customHeight="1" x14ac:dyDescent="0.2">
      <c r="A174" s="4"/>
      <c r="B174" s="5" t="str">
        <f t="shared" si="7"/>
        <v>A81090MFN174110.5704</v>
      </c>
      <c r="C174" s="6" t="s">
        <v>1349</v>
      </c>
      <c r="D174" s="6" t="str">
        <f t="shared" si="8"/>
        <v>A81090MFN174</v>
      </c>
      <c r="E174" s="6" t="s">
        <v>494</v>
      </c>
      <c r="F174" s="6" t="s">
        <v>497</v>
      </c>
      <c r="G174" s="6" t="s">
        <v>25</v>
      </c>
      <c r="H174" s="6" t="s">
        <v>493</v>
      </c>
      <c r="I174" s="6" t="s">
        <v>498</v>
      </c>
      <c r="J174" s="6" t="s">
        <v>499</v>
      </c>
      <c r="K174" s="6">
        <v>650</v>
      </c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>
        <v>1</v>
      </c>
      <c r="W174" s="6"/>
      <c r="X174" s="6"/>
      <c r="Y174" s="6"/>
      <c r="Z174" s="6"/>
      <c r="AA174" s="6"/>
      <c r="AB174" s="6"/>
      <c r="AC174" s="6">
        <v>1</v>
      </c>
      <c r="AD174" s="10">
        <f t="shared" si="6"/>
        <v>650</v>
      </c>
    </row>
    <row r="175" spans="1:30" s="3" customFormat="1" ht="57" customHeight="1" x14ac:dyDescent="0.2">
      <c r="A175" s="4"/>
      <c r="B175" s="5" t="str">
        <f t="shared" si="7"/>
        <v>A81090MFN341110.1498</v>
      </c>
      <c r="C175" s="6" t="s">
        <v>1350</v>
      </c>
      <c r="D175" s="6" t="str">
        <f t="shared" si="8"/>
        <v>A81090MFN341</v>
      </c>
      <c r="E175" s="6" t="s">
        <v>494</v>
      </c>
      <c r="F175" s="6" t="s">
        <v>500</v>
      </c>
      <c r="G175" s="6" t="s">
        <v>25</v>
      </c>
      <c r="H175" s="6" t="s">
        <v>399</v>
      </c>
      <c r="I175" s="6" t="s">
        <v>501</v>
      </c>
      <c r="J175" s="6" t="s">
        <v>502</v>
      </c>
      <c r="K175" s="6">
        <v>650</v>
      </c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>
        <v>1</v>
      </c>
      <c r="AA175" s="6"/>
      <c r="AB175" s="6"/>
      <c r="AC175" s="6">
        <v>1</v>
      </c>
      <c r="AD175" s="10">
        <f t="shared" si="6"/>
        <v>650</v>
      </c>
    </row>
    <row r="176" spans="1:30" s="3" customFormat="1" ht="57" customHeight="1" x14ac:dyDescent="0.2">
      <c r="A176" s="4"/>
      <c r="B176" s="5" t="str">
        <f t="shared" si="7"/>
        <v>A81090MFN559110.6112</v>
      </c>
      <c r="C176" s="6" t="s">
        <v>1351</v>
      </c>
      <c r="D176" s="6" t="str">
        <f t="shared" si="8"/>
        <v>A81090MFN559</v>
      </c>
      <c r="E176" s="6" t="s">
        <v>494</v>
      </c>
      <c r="F176" s="6" t="s">
        <v>503</v>
      </c>
      <c r="G176" s="6" t="s">
        <v>25</v>
      </c>
      <c r="H176" s="6" t="s">
        <v>505</v>
      </c>
      <c r="I176" s="6" t="s">
        <v>504</v>
      </c>
      <c r="J176" s="6" t="s">
        <v>506</v>
      </c>
      <c r="K176" s="6">
        <v>695</v>
      </c>
      <c r="L176" s="6"/>
      <c r="M176" s="6"/>
      <c r="N176" s="6">
        <v>1</v>
      </c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>
        <v>1</v>
      </c>
      <c r="AD176" s="10">
        <f t="shared" si="6"/>
        <v>695</v>
      </c>
    </row>
    <row r="177" spans="1:30" s="3" customFormat="1" ht="57" customHeight="1" x14ac:dyDescent="0.2">
      <c r="A177" s="4"/>
      <c r="B177" s="5" t="str">
        <f t="shared" si="7"/>
        <v>A81180MFN336170.1498</v>
      </c>
      <c r="C177" s="6" t="s">
        <v>1352</v>
      </c>
      <c r="D177" s="6" t="str">
        <f t="shared" si="8"/>
        <v>A81180MFN336</v>
      </c>
      <c r="E177" s="6" t="s">
        <v>507</v>
      </c>
      <c r="F177" s="6" t="s">
        <v>508</v>
      </c>
      <c r="G177" s="6" t="s">
        <v>403</v>
      </c>
      <c r="H177" s="6" t="s">
        <v>399</v>
      </c>
      <c r="I177" s="6" t="s">
        <v>509</v>
      </c>
      <c r="J177" s="6" t="s">
        <v>510</v>
      </c>
      <c r="K177" s="6">
        <v>795</v>
      </c>
      <c r="L177" s="6">
        <v>1</v>
      </c>
      <c r="M177" s="6">
        <v>1</v>
      </c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>
        <v>2</v>
      </c>
      <c r="AD177" s="10">
        <f t="shared" si="6"/>
        <v>1590</v>
      </c>
    </row>
    <row r="178" spans="1:30" s="3" customFormat="1" ht="57" customHeight="1" x14ac:dyDescent="0.2">
      <c r="A178" s="5"/>
      <c r="B178" s="5" t="str">
        <f t="shared" si="7"/>
        <v>A81190MFN366110.5704</v>
      </c>
      <c r="C178" s="6" t="s">
        <v>1353</v>
      </c>
      <c r="D178" s="6" t="str">
        <f t="shared" si="8"/>
        <v>A81190MFN366</v>
      </c>
      <c r="E178" s="6" t="s">
        <v>511</v>
      </c>
      <c r="F178" s="6" t="s">
        <v>512</v>
      </c>
      <c r="G178" s="6" t="s">
        <v>25</v>
      </c>
      <c r="H178" s="6" t="s">
        <v>493</v>
      </c>
      <c r="I178" s="6" t="s">
        <v>513</v>
      </c>
      <c r="J178" s="6" t="s">
        <v>514</v>
      </c>
      <c r="K178" s="6">
        <v>950</v>
      </c>
      <c r="L178" s="6"/>
      <c r="M178" s="6"/>
      <c r="N178" s="6"/>
      <c r="O178" s="6"/>
      <c r="P178" s="6"/>
      <c r="Q178" s="6"/>
      <c r="R178" s="6">
        <v>1</v>
      </c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>
        <v>1</v>
      </c>
      <c r="AD178" s="10">
        <f t="shared" si="6"/>
        <v>950</v>
      </c>
    </row>
    <row r="179" spans="1:30" s="3" customFormat="1" ht="57" customHeight="1" x14ac:dyDescent="0.2">
      <c r="A179" s="4"/>
      <c r="B179" s="5" t="str">
        <f t="shared" si="7"/>
        <v>A81700MFL168110.5903</v>
      </c>
      <c r="C179" s="6" t="s">
        <v>1354</v>
      </c>
      <c r="D179" s="6" t="str">
        <f t="shared" si="8"/>
        <v>A81700MFL168</v>
      </c>
      <c r="E179" s="6" t="s">
        <v>516</v>
      </c>
      <c r="F179" s="6" t="s">
        <v>517</v>
      </c>
      <c r="G179" s="6" t="s">
        <v>25</v>
      </c>
      <c r="H179" s="6" t="s">
        <v>422</v>
      </c>
      <c r="I179" s="6" t="s">
        <v>518</v>
      </c>
      <c r="J179" s="6" t="s">
        <v>423</v>
      </c>
      <c r="K179" s="6">
        <v>595</v>
      </c>
      <c r="L179" s="6"/>
      <c r="M179" s="6"/>
      <c r="N179" s="6"/>
      <c r="O179" s="6"/>
      <c r="P179" s="6">
        <v>1</v>
      </c>
      <c r="Q179" s="6"/>
      <c r="R179" s="6">
        <v>1</v>
      </c>
      <c r="S179" s="6"/>
      <c r="T179" s="6">
        <v>1</v>
      </c>
      <c r="U179" s="6"/>
      <c r="V179" s="6"/>
      <c r="W179" s="6"/>
      <c r="X179" s="6"/>
      <c r="Y179" s="6"/>
      <c r="Z179" s="6"/>
      <c r="AA179" s="6"/>
      <c r="AB179" s="6"/>
      <c r="AC179" s="6">
        <v>3</v>
      </c>
      <c r="AD179" s="10">
        <f t="shared" si="6"/>
        <v>1785</v>
      </c>
    </row>
    <row r="180" spans="1:30" s="3" customFormat="1" ht="57" customHeight="1" x14ac:dyDescent="0.2">
      <c r="A180" s="4"/>
      <c r="B180" s="5" t="str">
        <f t="shared" si="7"/>
        <v>A81710MTEE20Z00.8102</v>
      </c>
      <c r="C180" s="6" t="s">
        <v>1355</v>
      </c>
      <c r="D180" s="6" t="str">
        <f t="shared" si="8"/>
        <v>A81710MTEE20</v>
      </c>
      <c r="E180" s="6" t="s">
        <v>519</v>
      </c>
      <c r="F180" s="6" t="s">
        <v>520</v>
      </c>
      <c r="G180" s="6" t="s">
        <v>31</v>
      </c>
      <c r="H180" s="6" t="s">
        <v>51</v>
      </c>
      <c r="I180" s="6" t="s">
        <v>521</v>
      </c>
      <c r="J180" s="6" t="s">
        <v>52</v>
      </c>
      <c r="K180" s="6">
        <v>550</v>
      </c>
      <c r="L180" s="6"/>
      <c r="M180" s="6">
        <v>1</v>
      </c>
      <c r="N180" s="6">
        <v>1</v>
      </c>
      <c r="O180" s="6"/>
      <c r="P180" s="6">
        <v>1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>
        <v>3</v>
      </c>
      <c r="AD180" s="10">
        <f t="shared" si="6"/>
        <v>1650</v>
      </c>
    </row>
    <row r="181" spans="1:30" s="3" customFormat="1" ht="57" customHeight="1" x14ac:dyDescent="0.2">
      <c r="A181" s="5"/>
      <c r="B181" s="5" t="str">
        <f t="shared" si="7"/>
        <v>A81750MCPZ01Z00.6915</v>
      </c>
      <c r="C181" s="6" t="s">
        <v>1356</v>
      </c>
      <c r="D181" s="6" t="str">
        <f t="shared" si="8"/>
        <v>A81750MCPZ01</v>
      </c>
      <c r="E181" s="6" t="s">
        <v>522</v>
      </c>
      <c r="F181" s="6" t="s">
        <v>216</v>
      </c>
      <c r="G181" s="6" t="s">
        <v>31</v>
      </c>
      <c r="H181" s="6" t="s">
        <v>360</v>
      </c>
      <c r="I181" s="6" t="s">
        <v>217</v>
      </c>
      <c r="J181" s="6" t="s">
        <v>361</v>
      </c>
      <c r="K181" s="6">
        <v>550</v>
      </c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>
        <v>2</v>
      </c>
      <c r="Y181" s="6"/>
      <c r="Z181" s="6"/>
      <c r="AA181" s="6"/>
      <c r="AB181" s="6"/>
      <c r="AC181" s="6">
        <v>2</v>
      </c>
      <c r="AD181" s="10">
        <f t="shared" si="6"/>
        <v>1100</v>
      </c>
    </row>
    <row r="182" spans="1:30" s="3" customFormat="1" ht="57" customHeight="1" x14ac:dyDescent="0.2">
      <c r="A182" s="4"/>
      <c r="B182" s="5" t="str">
        <f t="shared" si="7"/>
        <v>A81760MTEE16126.1000</v>
      </c>
      <c r="C182" s="6" t="s">
        <v>1357</v>
      </c>
      <c r="D182" s="6" t="str">
        <f t="shared" si="8"/>
        <v>A81760MTEE16</v>
      </c>
      <c r="E182" s="6" t="s">
        <v>524</v>
      </c>
      <c r="F182" s="6" t="s">
        <v>525</v>
      </c>
      <c r="G182" s="6" t="s">
        <v>523</v>
      </c>
      <c r="H182" s="6" t="s">
        <v>70</v>
      </c>
      <c r="I182" s="6" t="s">
        <v>526</v>
      </c>
      <c r="J182" s="6" t="s">
        <v>71</v>
      </c>
      <c r="K182" s="6">
        <v>595</v>
      </c>
      <c r="L182" s="6"/>
      <c r="M182" s="6"/>
      <c r="N182" s="6">
        <v>1</v>
      </c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>
        <v>1</v>
      </c>
      <c r="AD182" s="10">
        <f t="shared" si="6"/>
        <v>595</v>
      </c>
    </row>
    <row r="183" spans="1:30" s="3" customFormat="1" ht="57" customHeight="1" x14ac:dyDescent="0.2">
      <c r="A183" s="4"/>
      <c r="B183" s="5" t="str">
        <f t="shared" si="7"/>
        <v>A82050MCRM13400.2403</v>
      </c>
      <c r="C183" s="6" t="s">
        <v>1358</v>
      </c>
      <c r="D183" s="6" t="str">
        <f t="shared" si="8"/>
        <v>A82050MCRM13</v>
      </c>
      <c r="E183" s="6" t="s">
        <v>527</v>
      </c>
      <c r="F183" s="6" t="s">
        <v>193</v>
      </c>
      <c r="G183" s="6" t="s">
        <v>475</v>
      </c>
      <c r="H183" s="6" t="s">
        <v>150</v>
      </c>
      <c r="I183" s="6" t="s">
        <v>194</v>
      </c>
      <c r="J183" s="6" t="s">
        <v>528</v>
      </c>
      <c r="K183" s="6">
        <v>730</v>
      </c>
      <c r="L183" s="6"/>
      <c r="M183" s="6"/>
      <c r="N183" s="6"/>
      <c r="O183" s="6"/>
      <c r="P183" s="6"/>
      <c r="Q183" s="6"/>
      <c r="R183" s="6">
        <v>1</v>
      </c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>
        <v>1</v>
      </c>
      <c r="AD183" s="10">
        <f t="shared" si="6"/>
        <v>730</v>
      </c>
    </row>
    <row r="184" spans="1:30" s="3" customFormat="1" ht="57" customHeight="1" x14ac:dyDescent="0.2">
      <c r="A184" s="4"/>
      <c r="B184" s="5" t="str">
        <f t="shared" si="7"/>
        <v>A82810MNAN07126.1000</v>
      </c>
      <c r="C184" s="6" t="s">
        <v>1359</v>
      </c>
      <c r="D184" s="6" t="str">
        <f t="shared" si="8"/>
        <v>A82810MNAN07</v>
      </c>
      <c r="E184" s="6" t="s">
        <v>532</v>
      </c>
      <c r="F184" s="6" t="s">
        <v>57</v>
      </c>
      <c r="G184" s="6" t="s">
        <v>523</v>
      </c>
      <c r="H184" s="6" t="s">
        <v>70</v>
      </c>
      <c r="I184" s="6" t="s">
        <v>58</v>
      </c>
      <c r="J184" s="6" t="s">
        <v>71</v>
      </c>
      <c r="K184" s="6">
        <v>2500</v>
      </c>
      <c r="L184" s="6"/>
      <c r="M184" s="6"/>
      <c r="N184" s="6">
        <v>3</v>
      </c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>
        <v>3</v>
      </c>
      <c r="AD184" s="10">
        <f t="shared" si="6"/>
        <v>7500</v>
      </c>
    </row>
    <row r="185" spans="1:30" s="3" customFormat="1" ht="57" customHeight="1" x14ac:dyDescent="0.2">
      <c r="A185" s="4"/>
      <c r="B185" s="5" t="str">
        <f t="shared" si="7"/>
        <v>A83120MFL346470.4218</v>
      </c>
      <c r="C185" s="6" t="s">
        <v>1360</v>
      </c>
      <c r="D185" s="6" t="str">
        <f t="shared" si="8"/>
        <v>A83120MFL346</v>
      </c>
      <c r="E185" s="6" t="s">
        <v>533</v>
      </c>
      <c r="F185" s="6" t="s">
        <v>457</v>
      </c>
      <c r="G185" s="6" t="s">
        <v>515</v>
      </c>
      <c r="H185" s="6" t="s">
        <v>534</v>
      </c>
      <c r="I185" s="6" t="s">
        <v>458</v>
      </c>
      <c r="J185" s="6" t="s">
        <v>535</v>
      </c>
      <c r="K185" s="6">
        <v>630</v>
      </c>
      <c r="L185" s="6"/>
      <c r="M185" s="6"/>
      <c r="N185" s="6"/>
      <c r="O185" s="6"/>
      <c r="P185" s="6"/>
      <c r="Q185" s="6"/>
      <c r="R185" s="6">
        <v>1</v>
      </c>
      <c r="S185" s="6"/>
      <c r="T185" s="6"/>
      <c r="U185" s="6"/>
      <c r="V185" s="6"/>
      <c r="W185" s="6">
        <v>1</v>
      </c>
      <c r="X185" s="6"/>
      <c r="Y185" s="6"/>
      <c r="Z185" s="6"/>
      <c r="AA185" s="6"/>
      <c r="AB185" s="6"/>
      <c r="AC185" s="6">
        <v>2</v>
      </c>
      <c r="AD185" s="10">
        <f t="shared" si="6"/>
        <v>1260</v>
      </c>
    </row>
    <row r="186" spans="1:30" s="3" customFormat="1" ht="57" customHeight="1" x14ac:dyDescent="0.2">
      <c r="A186" s="5"/>
      <c r="B186" s="5" t="str">
        <f t="shared" si="7"/>
        <v>A83120MFL347470.6226</v>
      </c>
      <c r="C186" s="6" t="s">
        <v>1361</v>
      </c>
      <c r="D186" s="6" t="str">
        <f t="shared" si="8"/>
        <v>A83120MFL347</v>
      </c>
      <c r="E186" s="6" t="s">
        <v>533</v>
      </c>
      <c r="F186" s="6" t="s">
        <v>467</v>
      </c>
      <c r="G186" s="6" t="s">
        <v>515</v>
      </c>
      <c r="H186" s="6" t="s">
        <v>155</v>
      </c>
      <c r="I186" s="6" t="s">
        <v>458</v>
      </c>
      <c r="J186" s="6" t="s">
        <v>156</v>
      </c>
      <c r="K186" s="6">
        <v>630</v>
      </c>
      <c r="L186" s="6"/>
      <c r="M186" s="6"/>
      <c r="N186" s="6"/>
      <c r="O186" s="6"/>
      <c r="P186" s="6"/>
      <c r="Q186" s="6"/>
      <c r="R186" s="6">
        <v>1</v>
      </c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>
        <v>1</v>
      </c>
      <c r="AD186" s="10">
        <f t="shared" si="6"/>
        <v>630</v>
      </c>
    </row>
    <row r="187" spans="1:30" s="3" customFormat="1" ht="57" customHeight="1" x14ac:dyDescent="0.2">
      <c r="A187" s="5"/>
      <c r="B187" s="5" t="str">
        <f t="shared" si="7"/>
        <v>A83330MCAM33Z00.3516</v>
      </c>
      <c r="C187" s="6" t="s">
        <v>1362</v>
      </c>
      <c r="D187" s="6" t="str">
        <f t="shared" si="8"/>
        <v>A83330MCAM33</v>
      </c>
      <c r="E187" s="6" t="s">
        <v>536</v>
      </c>
      <c r="F187" s="6" t="s">
        <v>264</v>
      </c>
      <c r="G187" s="6" t="s">
        <v>31</v>
      </c>
      <c r="H187" s="6" t="s">
        <v>477</v>
      </c>
      <c r="I187" s="6" t="s">
        <v>141</v>
      </c>
      <c r="J187" s="6" t="s">
        <v>478</v>
      </c>
      <c r="K187" s="6">
        <v>550</v>
      </c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>
        <v>1</v>
      </c>
      <c r="Y187" s="6"/>
      <c r="Z187" s="6"/>
      <c r="AA187" s="6"/>
      <c r="AB187" s="6"/>
      <c r="AC187" s="6">
        <v>1</v>
      </c>
      <c r="AD187" s="10">
        <f t="shared" si="6"/>
        <v>550</v>
      </c>
    </row>
    <row r="188" spans="1:30" s="3" customFormat="1" ht="57" customHeight="1" x14ac:dyDescent="0.2">
      <c r="A188" s="4"/>
      <c r="B188" s="5" t="str">
        <f t="shared" si="7"/>
        <v>A83331MVIV01126.9000</v>
      </c>
      <c r="C188" s="6" t="s">
        <v>1363</v>
      </c>
      <c r="D188" s="6" t="str">
        <f t="shared" si="8"/>
        <v>A83331MVIV01</v>
      </c>
      <c r="E188" s="6" t="s">
        <v>537</v>
      </c>
      <c r="F188" s="6" t="s">
        <v>63</v>
      </c>
      <c r="G188" s="6" t="s">
        <v>523</v>
      </c>
      <c r="H188" s="6" t="s">
        <v>113</v>
      </c>
      <c r="I188" s="6" t="s">
        <v>97</v>
      </c>
      <c r="J188" s="6" t="s">
        <v>114</v>
      </c>
      <c r="K188" s="6">
        <v>550</v>
      </c>
      <c r="L188" s="6"/>
      <c r="M188" s="6"/>
      <c r="N188" s="6">
        <v>2</v>
      </c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>
        <v>2</v>
      </c>
      <c r="AD188" s="10">
        <f t="shared" si="6"/>
        <v>1100</v>
      </c>
    </row>
    <row r="189" spans="1:30" s="3" customFormat="1" ht="57" customHeight="1" x14ac:dyDescent="0.2">
      <c r="A189" s="5"/>
      <c r="B189" s="5" t="str">
        <f t="shared" si="7"/>
        <v>A83360MNAN07Z00.9180</v>
      </c>
      <c r="C189" s="6" t="s">
        <v>1364</v>
      </c>
      <c r="D189" s="6" t="str">
        <f t="shared" si="8"/>
        <v>A83360MNAN07</v>
      </c>
      <c r="E189" s="6" t="s">
        <v>538</v>
      </c>
      <c r="F189" s="6" t="s">
        <v>57</v>
      </c>
      <c r="G189" s="6" t="s">
        <v>31</v>
      </c>
      <c r="H189" s="6" t="s">
        <v>205</v>
      </c>
      <c r="I189" s="6" t="s">
        <v>58</v>
      </c>
      <c r="J189" s="6" t="s">
        <v>206</v>
      </c>
      <c r="K189" s="6">
        <v>595</v>
      </c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>
        <v>2</v>
      </c>
      <c r="X189" s="6"/>
      <c r="Y189" s="6"/>
      <c r="Z189" s="6"/>
      <c r="AA189" s="6"/>
      <c r="AB189" s="6"/>
      <c r="AC189" s="6">
        <v>2</v>
      </c>
      <c r="AD189" s="10">
        <f t="shared" si="6"/>
        <v>1190</v>
      </c>
    </row>
    <row r="190" spans="1:30" s="3" customFormat="1" ht="57" customHeight="1" x14ac:dyDescent="0.2">
      <c r="A190" s="4"/>
      <c r="B190" s="5" t="str">
        <f t="shared" si="7"/>
        <v>A83360MNAT01Z00.5839</v>
      </c>
      <c r="C190" s="6" t="s">
        <v>1365</v>
      </c>
      <c r="D190" s="6" t="str">
        <f t="shared" si="8"/>
        <v>A83360MNAT01</v>
      </c>
      <c r="E190" s="6" t="s">
        <v>538</v>
      </c>
      <c r="F190" s="6" t="s">
        <v>481</v>
      </c>
      <c r="G190" s="6" t="s">
        <v>31</v>
      </c>
      <c r="H190" s="6" t="s">
        <v>539</v>
      </c>
      <c r="I190" s="6" t="s">
        <v>482</v>
      </c>
      <c r="J190" s="6" t="s">
        <v>540</v>
      </c>
      <c r="K190" s="6">
        <v>595</v>
      </c>
      <c r="L190" s="6"/>
      <c r="M190" s="6"/>
      <c r="N190" s="6"/>
      <c r="O190" s="6"/>
      <c r="P190" s="6">
        <v>1</v>
      </c>
      <c r="Q190" s="6"/>
      <c r="R190" s="6"/>
      <c r="S190" s="6"/>
      <c r="T190" s="6">
        <v>1</v>
      </c>
      <c r="U190" s="6"/>
      <c r="V190" s="6"/>
      <c r="W190" s="6"/>
      <c r="X190" s="6"/>
      <c r="Y190" s="6"/>
      <c r="Z190" s="6"/>
      <c r="AA190" s="6"/>
      <c r="AB190" s="6"/>
      <c r="AC190" s="6">
        <v>2</v>
      </c>
      <c r="AD190" s="10">
        <f t="shared" si="6"/>
        <v>1190</v>
      </c>
    </row>
    <row r="191" spans="1:30" s="3" customFormat="1" ht="57" customHeight="1" x14ac:dyDescent="0.2">
      <c r="A191" s="5"/>
      <c r="B191" s="5" t="str">
        <f t="shared" si="7"/>
        <v>A83470MFI956Z00.3516</v>
      </c>
      <c r="C191" s="6" t="s">
        <v>1366</v>
      </c>
      <c r="D191" s="6" t="str">
        <f t="shared" si="8"/>
        <v>A83470MFI956</v>
      </c>
      <c r="E191" s="6" t="s">
        <v>542</v>
      </c>
      <c r="F191" s="6" t="s">
        <v>543</v>
      </c>
      <c r="G191" s="6" t="s">
        <v>31</v>
      </c>
      <c r="H191" s="6" t="s">
        <v>477</v>
      </c>
      <c r="I191" s="6" t="s">
        <v>544</v>
      </c>
      <c r="J191" s="6" t="s">
        <v>478</v>
      </c>
      <c r="K191" s="6">
        <v>630</v>
      </c>
      <c r="L191" s="6"/>
      <c r="M191" s="6"/>
      <c r="N191" s="6"/>
      <c r="O191" s="6"/>
      <c r="P191" s="6"/>
      <c r="Q191" s="6"/>
      <c r="R191" s="6">
        <v>1</v>
      </c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>
        <v>1</v>
      </c>
      <c r="AD191" s="10">
        <f t="shared" si="6"/>
        <v>630</v>
      </c>
    </row>
    <row r="192" spans="1:30" s="3" customFormat="1" ht="57" customHeight="1" x14ac:dyDescent="0.2">
      <c r="A192" s="4"/>
      <c r="B192" s="5" t="str">
        <f t="shared" si="7"/>
        <v>A83470MFN458126.5756</v>
      </c>
      <c r="C192" s="6" t="s">
        <v>1367</v>
      </c>
      <c r="D192" s="6" t="str">
        <f t="shared" si="8"/>
        <v>A83470MFN458</v>
      </c>
      <c r="E192" s="6" t="s">
        <v>542</v>
      </c>
      <c r="F192" s="6" t="s">
        <v>545</v>
      </c>
      <c r="G192" s="6" t="s">
        <v>523</v>
      </c>
      <c r="H192" s="6" t="s">
        <v>417</v>
      </c>
      <c r="I192" s="6" t="s">
        <v>546</v>
      </c>
      <c r="J192" s="6" t="s">
        <v>547</v>
      </c>
      <c r="K192" s="6">
        <v>630</v>
      </c>
      <c r="L192" s="6"/>
      <c r="M192" s="6"/>
      <c r="N192" s="6"/>
      <c r="O192" s="6"/>
      <c r="P192" s="6">
        <v>1</v>
      </c>
      <c r="Q192" s="6"/>
      <c r="R192" s="6"/>
      <c r="S192" s="6"/>
      <c r="T192" s="6"/>
      <c r="U192" s="6"/>
      <c r="V192" s="6"/>
      <c r="W192" s="6"/>
      <c r="X192" s="6">
        <v>1</v>
      </c>
      <c r="Y192" s="6"/>
      <c r="Z192" s="6"/>
      <c r="AA192" s="6"/>
      <c r="AB192" s="6"/>
      <c r="AC192" s="6">
        <v>2</v>
      </c>
      <c r="AD192" s="10">
        <f t="shared" si="6"/>
        <v>1260</v>
      </c>
    </row>
    <row r="193" spans="1:30" s="3" customFormat="1" ht="57" customHeight="1" x14ac:dyDescent="0.2">
      <c r="A193" s="5"/>
      <c r="B193" s="5" t="str">
        <f t="shared" si="7"/>
        <v>A83770MCAM33Z00.2243</v>
      </c>
      <c r="C193" s="6" t="s">
        <v>1368</v>
      </c>
      <c r="D193" s="6" t="str">
        <f t="shared" si="8"/>
        <v>A83770MCAM33</v>
      </c>
      <c r="E193" s="6" t="s">
        <v>548</v>
      </c>
      <c r="F193" s="6" t="s">
        <v>264</v>
      </c>
      <c r="G193" s="6" t="s">
        <v>31</v>
      </c>
      <c r="H193" s="6" t="s">
        <v>308</v>
      </c>
      <c r="I193" s="6" t="s">
        <v>141</v>
      </c>
      <c r="J193" s="6" t="s">
        <v>309</v>
      </c>
      <c r="K193" s="6">
        <v>595</v>
      </c>
      <c r="L193" s="6"/>
      <c r="M193" s="6"/>
      <c r="N193" s="6">
        <v>1</v>
      </c>
      <c r="O193" s="6">
        <v>1</v>
      </c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>
        <v>2</v>
      </c>
      <c r="AD193" s="10">
        <f t="shared" si="6"/>
        <v>1190</v>
      </c>
    </row>
    <row r="194" spans="1:30" s="3" customFormat="1" ht="57" customHeight="1" x14ac:dyDescent="0.2">
      <c r="A194" s="4"/>
      <c r="B194" s="5" t="str">
        <f t="shared" si="7"/>
        <v>A83770MFI480110.1000</v>
      </c>
      <c r="C194" s="6" t="s">
        <v>1369</v>
      </c>
      <c r="D194" s="6" t="str">
        <f t="shared" si="8"/>
        <v>A83770MFI480</v>
      </c>
      <c r="E194" s="6" t="s">
        <v>548</v>
      </c>
      <c r="F194" s="6" t="s">
        <v>549</v>
      </c>
      <c r="G194" s="6" t="s">
        <v>25</v>
      </c>
      <c r="H194" s="6" t="s">
        <v>70</v>
      </c>
      <c r="I194" s="6" t="s">
        <v>550</v>
      </c>
      <c r="J194" s="6" t="s">
        <v>71</v>
      </c>
      <c r="K194" s="6">
        <v>595</v>
      </c>
      <c r="L194" s="6"/>
      <c r="M194" s="6"/>
      <c r="N194" s="6"/>
      <c r="O194" s="6"/>
      <c r="P194" s="6">
        <v>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>
        <v>1</v>
      </c>
      <c r="AD194" s="10">
        <f t="shared" si="6"/>
        <v>595</v>
      </c>
    </row>
    <row r="195" spans="1:30" s="3" customFormat="1" ht="57" customHeight="1" x14ac:dyDescent="0.2">
      <c r="A195" s="4"/>
      <c r="B195" s="5" t="str">
        <f t="shared" si="7"/>
        <v>A83770MMVM01Z00.3119</v>
      </c>
      <c r="C195" s="6" t="s">
        <v>1370</v>
      </c>
      <c r="D195" s="6" t="str">
        <f t="shared" si="8"/>
        <v>A83770MMVM01</v>
      </c>
      <c r="E195" s="6" t="s">
        <v>548</v>
      </c>
      <c r="F195" s="6" t="s">
        <v>551</v>
      </c>
      <c r="G195" s="6" t="s">
        <v>31</v>
      </c>
      <c r="H195" s="6" t="s">
        <v>553</v>
      </c>
      <c r="I195" s="6" t="s">
        <v>552</v>
      </c>
      <c r="J195" s="6" t="s">
        <v>554</v>
      </c>
      <c r="K195" s="6">
        <v>595</v>
      </c>
      <c r="L195" s="6"/>
      <c r="M195" s="6"/>
      <c r="N195" s="6"/>
      <c r="O195" s="6"/>
      <c r="P195" s="6">
        <v>1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>
        <v>1</v>
      </c>
      <c r="AD195" s="10">
        <f t="shared" ref="AD195:AD258" si="9">AC195*K195</f>
        <v>595</v>
      </c>
    </row>
    <row r="196" spans="1:30" s="3" customFormat="1" ht="57" customHeight="1" x14ac:dyDescent="0.2">
      <c r="A196" s="5"/>
      <c r="B196" s="5" t="str">
        <f t="shared" ref="B196:B259" si="10">LEFT(C196,15)&amp;"."&amp;H196</f>
        <v>A83770MTE101Z00.8102</v>
      </c>
      <c r="C196" s="6" t="s">
        <v>1371</v>
      </c>
      <c r="D196" s="6" t="str">
        <f t="shared" ref="D196:D259" si="11">E196&amp;F196</f>
        <v>A83770MTE101</v>
      </c>
      <c r="E196" s="6" t="s">
        <v>548</v>
      </c>
      <c r="F196" s="6" t="s">
        <v>157</v>
      </c>
      <c r="G196" s="6" t="s">
        <v>31</v>
      </c>
      <c r="H196" s="6" t="s">
        <v>51</v>
      </c>
      <c r="I196" s="6" t="s">
        <v>158</v>
      </c>
      <c r="J196" s="6" t="s">
        <v>52</v>
      </c>
      <c r="K196" s="6">
        <v>595</v>
      </c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>
        <v>1</v>
      </c>
      <c r="AC196" s="6">
        <v>1</v>
      </c>
      <c r="AD196" s="10">
        <f t="shared" si="9"/>
        <v>595</v>
      </c>
    </row>
    <row r="197" spans="1:30" s="3" customFormat="1" ht="57" customHeight="1" x14ac:dyDescent="0.2">
      <c r="A197" s="5"/>
      <c r="B197" s="5" t="str">
        <f t="shared" si="10"/>
        <v>A83770MTE101Z00.8102</v>
      </c>
      <c r="C197" s="6" t="s">
        <v>1371</v>
      </c>
      <c r="D197" s="6" t="str">
        <f t="shared" si="11"/>
        <v>A83770MTE101</v>
      </c>
      <c r="E197" s="6" t="s">
        <v>548</v>
      </c>
      <c r="F197" s="6" t="s">
        <v>157</v>
      </c>
      <c r="G197" s="6" t="s">
        <v>31</v>
      </c>
      <c r="H197" s="6" t="s">
        <v>51</v>
      </c>
      <c r="I197" s="6" t="s">
        <v>158</v>
      </c>
      <c r="J197" s="6" t="s">
        <v>52</v>
      </c>
      <c r="K197" s="6">
        <v>595</v>
      </c>
      <c r="L197" s="6"/>
      <c r="M197" s="6"/>
      <c r="N197" s="6"/>
      <c r="O197" s="6">
        <v>1</v>
      </c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>
        <v>1</v>
      </c>
      <c r="AD197" s="10">
        <f t="shared" si="9"/>
        <v>595</v>
      </c>
    </row>
    <row r="198" spans="1:30" s="3" customFormat="1" ht="57" customHeight="1" x14ac:dyDescent="0.2">
      <c r="A198" s="5"/>
      <c r="B198" s="5" t="str">
        <f t="shared" si="10"/>
        <v>A83770MVIV01Z00.1965</v>
      </c>
      <c r="C198" s="6" t="s">
        <v>1372</v>
      </c>
      <c r="D198" s="6" t="str">
        <f t="shared" si="11"/>
        <v>A83770MVIV01</v>
      </c>
      <c r="E198" s="6" t="s">
        <v>548</v>
      </c>
      <c r="F198" s="6" t="s">
        <v>63</v>
      </c>
      <c r="G198" s="6" t="s">
        <v>31</v>
      </c>
      <c r="H198" s="6" t="s">
        <v>346</v>
      </c>
      <c r="I198" s="6" t="s">
        <v>97</v>
      </c>
      <c r="J198" s="6" t="s">
        <v>347</v>
      </c>
      <c r="K198" s="6">
        <v>595</v>
      </c>
      <c r="L198" s="6"/>
      <c r="M198" s="6"/>
      <c r="N198" s="6">
        <v>1</v>
      </c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>
        <v>1</v>
      </c>
      <c r="AC198" s="6">
        <v>2</v>
      </c>
      <c r="AD198" s="10">
        <f t="shared" si="9"/>
        <v>1190</v>
      </c>
    </row>
    <row r="199" spans="1:30" s="3" customFormat="1" ht="57" customHeight="1" x14ac:dyDescent="0.2">
      <c r="A199" s="4"/>
      <c r="B199" s="5" t="str">
        <f t="shared" si="10"/>
        <v>A83890MFN515400.5701</v>
      </c>
      <c r="C199" s="6" t="s">
        <v>1373</v>
      </c>
      <c r="D199" s="6" t="str">
        <f t="shared" si="11"/>
        <v>A83890MFN515</v>
      </c>
      <c r="E199" s="6" t="s">
        <v>556</v>
      </c>
      <c r="F199" s="6" t="s">
        <v>557</v>
      </c>
      <c r="G199" s="6" t="s">
        <v>475</v>
      </c>
      <c r="H199" s="6" t="s">
        <v>559</v>
      </c>
      <c r="I199" s="6" t="s">
        <v>558</v>
      </c>
      <c r="J199" s="6" t="s">
        <v>560</v>
      </c>
      <c r="K199" s="6">
        <v>495</v>
      </c>
      <c r="L199" s="6">
        <v>1</v>
      </c>
      <c r="M199" s="6"/>
      <c r="N199" s="6">
        <v>4</v>
      </c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>
        <v>5</v>
      </c>
      <c r="AD199" s="10">
        <f t="shared" si="9"/>
        <v>2475</v>
      </c>
    </row>
    <row r="200" spans="1:30" s="3" customFormat="1" ht="57" customHeight="1" x14ac:dyDescent="0.2">
      <c r="A200" s="4"/>
      <c r="B200" s="5" t="str">
        <f t="shared" si="10"/>
        <v>A83960MCAM01Z00.1000</v>
      </c>
      <c r="C200" s="6" t="s">
        <v>1374</v>
      </c>
      <c r="D200" s="6" t="str">
        <f t="shared" si="11"/>
        <v>A83960MCAM01</v>
      </c>
      <c r="E200" s="6" t="s">
        <v>561</v>
      </c>
      <c r="F200" s="6" t="s">
        <v>36</v>
      </c>
      <c r="G200" s="6" t="s">
        <v>31</v>
      </c>
      <c r="H200" s="6" t="s">
        <v>70</v>
      </c>
      <c r="I200" s="6" t="s">
        <v>120</v>
      </c>
      <c r="J200" s="6" t="s">
        <v>71</v>
      </c>
      <c r="K200" s="6">
        <v>795</v>
      </c>
      <c r="L200" s="6"/>
      <c r="M200" s="6"/>
      <c r="N200" s="6"/>
      <c r="O200" s="6"/>
      <c r="P200" s="6">
        <v>1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>
        <v>1</v>
      </c>
      <c r="AD200" s="10">
        <f t="shared" si="9"/>
        <v>795</v>
      </c>
    </row>
    <row r="201" spans="1:30" s="3" customFormat="1" ht="57" customHeight="1" x14ac:dyDescent="0.2">
      <c r="A201" s="4"/>
      <c r="B201" s="5" t="str">
        <f t="shared" si="10"/>
        <v>A83960MCAM01Z00.2880</v>
      </c>
      <c r="C201" s="6" t="s">
        <v>1375</v>
      </c>
      <c r="D201" s="6" t="str">
        <f t="shared" si="11"/>
        <v>A83960MCAM01</v>
      </c>
      <c r="E201" s="6" t="s">
        <v>561</v>
      </c>
      <c r="F201" s="6" t="s">
        <v>36</v>
      </c>
      <c r="G201" s="6" t="s">
        <v>31</v>
      </c>
      <c r="H201" s="6" t="s">
        <v>562</v>
      </c>
      <c r="I201" s="6" t="s">
        <v>120</v>
      </c>
      <c r="J201" s="6" t="s">
        <v>563</v>
      </c>
      <c r="K201" s="6">
        <v>795</v>
      </c>
      <c r="L201" s="6">
        <v>1</v>
      </c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>
        <v>1</v>
      </c>
      <c r="AD201" s="10">
        <f t="shared" si="9"/>
        <v>795</v>
      </c>
    </row>
    <row r="202" spans="1:30" s="3" customFormat="1" ht="57" customHeight="1" x14ac:dyDescent="0.2">
      <c r="A202" s="4"/>
      <c r="B202" s="5" t="str">
        <f t="shared" si="10"/>
        <v>A83960MCAM01Z00.2880</v>
      </c>
      <c r="C202" s="6" t="s">
        <v>1375</v>
      </c>
      <c r="D202" s="6" t="str">
        <f t="shared" si="11"/>
        <v>A83960MCAM01</v>
      </c>
      <c r="E202" s="6" t="s">
        <v>561</v>
      </c>
      <c r="F202" s="6" t="s">
        <v>36</v>
      </c>
      <c r="G202" s="6" t="s">
        <v>31</v>
      </c>
      <c r="H202" s="6" t="s">
        <v>562</v>
      </c>
      <c r="I202" s="6" t="s">
        <v>120</v>
      </c>
      <c r="J202" s="6" t="s">
        <v>563</v>
      </c>
      <c r="K202" s="6">
        <v>795</v>
      </c>
      <c r="L202" s="6"/>
      <c r="M202" s="6"/>
      <c r="N202" s="6">
        <v>1</v>
      </c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>
        <v>1</v>
      </c>
      <c r="AD202" s="10">
        <f t="shared" si="9"/>
        <v>795</v>
      </c>
    </row>
    <row r="203" spans="1:30" s="3" customFormat="1" ht="57" customHeight="1" x14ac:dyDescent="0.2">
      <c r="A203" s="5"/>
      <c r="B203" s="5" t="str">
        <f t="shared" si="10"/>
        <v>A83960MCRY02Z00.2180</v>
      </c>
      <c r="C203" s="6" t="s">
        <v>1376</v>
      </c>
      <c r="D203" s="6" t="str">
        <f t="shared" si="11"/>
        <v>A83960MCRY02</v>
      </c>
      <c r="E203" s="6" t="s">
        <v>561</v>
      </c>
      <c r="F203" s="6" t="s">
        <v>564</v>
      </c>
      <c r="G203" s="6" t="s">
        <v>31</v>
      </c>
      <c r="H203" s="6" t="s">
        <v>164</v>
      </c>
      <c r="I203" s="6" t="s">
        <v>565</v>
      </c>
      <c r="J203" s="6" t="s">
        <v>165</v>
      </c>
      <c r="K203" s="6">
        <v>795</v>
      </c>
      <c r="L203" s="6"/>
      <c r="M203" s="6"/>
      <c r="N203" s="6">
        <v>2</v>
      </c>
      <c r="O203" s="6">
        <v>1</v>
      </c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>
        <v>3</v>
      </c>
      <c r="AD203" s="10">
        <f t="shared" si="9"/>
        <v>2385</v>
      </c>
    </row>
    <row r="204" spans="1:30" s="3" customFormat="1" ht="57" customHeight="1" x14ac:dyDescent="0.2">
      <c r="A204" s="5"/>
      <c r="B204" s="5" t="str">
        <f t="shared" si="10"/>
        <v>A83961MCAM01Z00.2880</v>
      </c>
      <c r="C204" s="6" t="s">
        <v>1377</v>
      </c>
      <c r="D204" s="6" t="str">
        <f t="shared" si="11"/>
        <v>A83961MCAM01</v>
      </c>
      <c r="E204" s="6" t="s">
        <v>568</v>
      </c>
      <c r="F204" s="6" t="s">
        <v>36</v>
      </c>
      <c r="G204" s="6" t="s">
        <v>31</v>
      </c>
      <c r="H204" s="6" t="s">
        <v>562</v>
      </c>
      <c r="I204" s="6" t="s">
        <v>120</v>
      </c>
      <c r="J204" s="6" t="s">
        <v>563</v>
      </c>
      <c r="K204" s="6">
        <v>795</v>
      </c>
      <c r="L204" s="6"/>
      <c r="M204" s="6"/>
      <c r="N204" s="6">
        <v>1</v>
      </c>
      <c r="O204" s="6">
        <v>1</v>
      </c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>
        <v>2</v>
      </c>
      <c r="AD204" s="10">
        <f t="shared" si="9"/>
        <v>1590</v>
      </c>
    </row>
    <row r="205" spans="1:30" s="3" customFormat="1" ht="57" customHeight="1" x14ac:dyDescent="0.2">
      <c r="A205" s="4"/>
      <c r="B205" s="5" t="str">
        <f t="shared" si="10"/>
        <v>A83961MMVR19Z00.2222</v>
      </c>
      <c r="C205" s="6" t="s">
        <v>1378</v>
      </c>
      <c r="D205" s="6" t="str">
        <f t="shared" si="11"/>
        <v>A83961MMVR19</v>
      </c>
      <c r="E205" s="6" t="s">
        <v>568</v>
      </c>
      <c r="F205" s="6" t="s">
        <v>201</v>
      </c>
      <c r="G205" s="6" t="s">
        <v>31</v>
      </c>
      <c r="H205" s="6" t="s">
        <v>189</v>
      </c>
      <c r="I205" s="6" t="s">
        <v>202</v>
      </c>
      <c r="J205" s="6" t="s">
        <v>190</v>
      </c>
      <c r="K205" s="6">
        <v>795</v>
      </c>
      <c r="L205" s="6"/>
      <c r="M205" s="6"/>
      <c r="N205" s="6"/>
      <c r="O205" s="6"/>
      <c r="P205" s="6"/>
      <c r="Q205" s="6">
        <v>1</v>
      </c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>
        <v>1</v>
      </c>
      <c r="AD205" s="10">
        <f t="shared" si="9"/>
        <v>795</v>
      </c>
    </row>
    <row r="206" spans="1:30" s="3" customFormat="1" ht="57" customHeight="1" x14ac:dyDescent="0.2">
      <c r="A206" s="5"/>
      <c r="B206" s="5" t="str">
        <f t="shared" si="10"/>
        <v>A83970MCRY02Z00.2180</v>
      </c>
      <c r="C206" s="6" t="s">
        <v>1379</v>
      </c>
      <c r="D206" s="6" t="str">
        <f t="shared" si="11"/>
        <v>A83970MCRY02</v>
      </c>
      <c r="E206" s="6" t="s">
        <v>569</v>
      </c>
      <c r="F206" s="6" t="s">
        <v>564</v>
      </c>
      <c r="G206" s="6" t="s">
        <v>31</v>
      </c>
      <c r="H206" s="6" t="s">
        <v>164</v>
      </c>
      <c r="I206" s="6" t="s">
        <v>565</v>
      </c>
      <c r="J206" s="6" t="s">
        <v>165</v>
      </c>
      <c r="K206" s="6">
        <v>950</v>
      </c>
      <c r="L206" s="6"/>
      <c r="M206" s="6"/>
      <c r="N206" s="6">
        <v>1</v>
      </c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>
        <v>1</v>
      </c>
      <c r="AD206" s="10">
        <f t="shared" si="9"/>
        <v>950</v>
      </c>
    </row>
    <row r="207" spans="1:30" s="3" customFormat="1" ht="57" customHeight="1" x14ac:dyDescent="0.2">
      <c r="A207" s="5"/>
      <c r="B207" s="5" t="str">
        <f t="shared" si="10"/>
        <v>A84010MMVG02Z00.3045</v>
      </c>
      <c r="C207" s="6" t="s">
        <v>1380</v>
      </c>
      <c r="D207" s="6" t="str">
        <f t="shared" si="11"/>
        <v>A84010MMVG02</v>
      </c>
      <c r="E207" s="6" t="s">
        <v>570</v>
      </c>
      <c r="F207" s="6" t="s">
        <v>195</v>
      </c>
      <c r="G207" s="6" t="s">
        <v>31</v>
      </c>
      <c r="H207" s="6" t="s">
        <v>432</v>
      </c>
      <c r="I207" s="6" t="s">
        <v>196</v>
      </c>
      <c r="J207" s="6" t="s">
        <v>433</v>
      </c>
      <c r="K207" s="6">
        <v>695</v>
      </c>
      <c r="L207" s="6"/>
      <c r="M207" s="6"/>
      <c r="N207" s="6"/>
      <c r="O207" s="6"/>
      <c r="P207" s="6"/>
      <c r="Q207" s="6"/>
      <c r="R207" s="6">
        <v>1</v>
      </c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>
        <v>1</v>
      </c>
      <c r="AD207" s="10">
        <f t="shared" si="9"/>
        <v>695</v>
      </c>
    </row>
    <row r="208" spans="1:30" s="3" customFormat="1" ht="57" customHeight="1" x14ac:dyDescent="0.2">
      <c r="A208" s="5"/>
      <c r="B208" s="5" t="str">
        <f t="shared" si="10"/>
        <v>A84190MMV108Z00.6240</v>
      </c>
      <c r="C208" s="6" t="s">
        <v>1381</v>
      </c>
      <c r="D208" s="6" t="str">
        <f t="shared" si="11"/>
        <v>A84190MMV108</v>
      </c>
      <c r="E208" s="6" t="s">
        <v>571</v>
      </c>
      <c r="F208" s="6" t="s">
        <v>572</v>
      </c>
      <c r="G208" s="6" t="s">
        <v>31</v>
      </c>
      <c r="H208" s="6" t="s">
        <v>574</v>
      </c>
      <c r="I208" s="6" t="s">
        <v>573</v>
      </c>
      <c r="J208" s="6" t="s">
        <v>575</v>
      </c>
      <c r="K208" s="6">
        <v>800</v>
      </c>
      <c r="L208" s="6"/>
      <c r="M208" s="6"/>
      <c r="N208" s="6"/>
      <c r="O208" s="6"/>
      <c r="P208" s="6"/>
      <c r="Q208" s="6">
        <v>1</v>
      </c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>
        <v>1</v>
      </c>
      <c r="AD208" s="10">
        <f t="shared" si="9"/>
        <v>800</v>
      </c>
    </row>
    <row r="209" spans="1:30" s="3" customFormat="1" ht="57" customHeight="1" x14ac:dyDescent="0.2">
      <c r="A209" s="4"/>
      <c r="B209" s="5" t="str">
        <f t="shared" si="10"/>
        <v>A84191MCAM01Z00.1965</v>
      </c>
      <c r="C209" s="6" t="s">
        <v>1382</v>
      </c>
      <c r="D209" s="6" t="str">
        <f t="shared" si="11"/>
        <v>A84191MCAM01</v>
      </c>
      <c r="E209" s="6" t="s">
        <v>578</v>
      </c>
      <c r="F209" s="6" t="s">
        <v>36</v>
      </c>
      <c r="G209" s="6" t="s">
        <v>31</v>
      </c>
      <c r="H209" s="6" t="s">
        <v>346</v>
      </c>
      <c r="I209" s="6" t="s">
        <v>120</v>
      </c>
      <c r="J209" s="6" t="s">
        <v>347</v>
      </c>
      <c r="K209" s="6">
        <v>795</v>
      </c>
      <c r="L209" s="6"/>
      <c r="M209" s="6"/>
      <c r="N209" s="6"/>
      <c r="O209" s="6"/>
      <c r="P209" s="6">
        <v>1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>
        <v>1</v>
      </c>
      <c r="AD209" s="10">
        <f t="shared" si="9"/>
        <v>795</v>
      </c>
    </row>
    <row r="210" spans="1:30" s="3" customFormat="1" ht="57" customHeight="1" x14ac:dyDescent="0.2">
      <c r="A210" s="5"/>
      <c r="B210" s="5" t="str">
        <f t="shared" si="10"/>
        <v>A84191MVIG02Z00.1405</v>
      </c>
      <c r="C210" s="6" t="s">
        <v>1383</v>
      </c>
      <c r="D210" s="6" t="str">
        <f t="shared" si="11"/>
        <v>A84191MVIG02</v>
      </c>
      <c r="E210" s="6" t="s">
        <v>578</v>
      </c>
      <c r="F210" s="6" t="s">
        <v>434</v>
      </c>
      <c r="G210" s="6" t="s">
        <v>31</v>
      </c>
      <c r="H210" s="6" t="s">
        <v>436</v>
      </c>
      <c r="I210" s="6" t="s">
        <v>435</v>
      </c>
      <c r="J210" s="6" t="s">
        <v>437</v>
      </c>
      <c r="K210" s="6">
        <v>795</v>
      </c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>
        <v>1</v>
      </c>
      <c r="Y210" s="6"/>
      <c r="Z210" s="6"/>
      <c r="AA210" s="6"/>
      <c r="AB210" s="6"/>
      <c r="AC210" s="6">
        <v>1</v>
      </c>
      <c r="AD210" s="10">
        <f t="shared" si="9"/>
        <v>795</v>
      </c>
    </row>
    <row r="211" spans="1:30" s="3" customFormat="1" ht="57" customHeight="1" x14ac:dyDescent="0.2">
      <c r="A211" s="5"/>
      <c r="B211" s="5" t="str">
        <f t="shared" si="10"/>
        <v>A84191MVIT18Z00.9180</v>
      </c>
      <c r="C211" s="6" t="s">
        <v>1384</v>
      </c>
      <c r="D211" s="6" t="str">
        <f t="shared" si="11"/>
        <v>A84191MVIT18</v>
      </c>
      <c r="E211" s="6" t="s">
        <v>578</v>
      </c>
      <c r="F211" s="6" t="s">
        <v>576</v>
      </c>
      <c r="G211" s="6" t="s">
        <v>31</v>
      </c>
      <c r="H211" s="6" t="s">
        <v>205</v>
      </c>
      <c r="I211" s="6" t="s">
        <v>577</v>
      </c>
      <c r="J211" s="6" t="s">
        <v>206</v>
      </c>
      <c r="K211" s="6">
        <v>795</v>
      </c>
      <c r="L211" s="6">
        <v>2</v>
      </c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>
        <v>2</v>
      </c>
      <c r="AD211" s="10">
        <f t="shared" si="9"/>
        <v>1590</v>
      </c>
    </row>
    <row r="212" spans="1:30" s="3" customFormat="1" ht="57" customHeight="1" x14ac:dyDescent="0.2">
      <c r="A212" s="5"/>
      <c r="B212" s="5" t="str">
        <f t="shared" si="10"/>
        <v>A84370MFN554Z00.1000</v>
      </c>
      <c r="C212" s="6" t="s">
        <v>1385</v>
      </c>
      <c r="D212" s="6" t="str">
        <f t="shared" si="11"/>
        <v>A84370MFN554</v>
      </c>
      <c r="E212" s="6" t="s">
        <v>581</v>
      </c>
      <c r="F212" s="6" t="s">
        <v>582</v>
      </c>
      <c r="G212" s="6" t="s">
        <v>31</v>
      </c>
      <c r="H212" s="6" t="s">
        <v>70</v>
      </c>
      <c r="I212" s="6" t="s">
        <v>583</v>
      </c>
      <c r="J212" s="6" t="s">
        <v>71</v>
      </c>
      <c r="K212" s="6">
        <v>460</v>
      </c>
      <c r="L212" s="6"/>
      <c r="M212" s="6"/>
      <c r="N212" s="6">
        <v>1</v>
      </c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>
        <v>1</v>
      </c>
      <c r="AD212" s="10">
        <f t="shared" si="9"/>
        <v>460</v>
      </c>
    </row>
    <row r="213" spans="1:30" s="3" customFormat="1" ht="57" customHeight="1" x14ac:dyDescent="0.2">
      <c r="A213" s="5"/>
      <c r="B213" s="5" t="str">
        <f t="shared" si="10"/>
        <v>A84600MMV402Z00.6104</v>
      </c>
      <c r="C213" s="6" t="s">
        <v>1386</v>
      </c>
      <c r="D213" s="6" t="str">
        <f t="shared" si="11"/>
        <v>A84600MMV402</v>
      </c>
      <c r="E213" s="6" t="s">
        <v>584</v>
      </c>
      <c r="F213" s="6" t="s">
        <v>281</v>
      </c>
      <c r="G213" s="6" t="s">
        <v>31</v>
      </c>
      <c r="H213" s="6" t="s">
        <v>585</v>
      </c>
      <c r="I213" s="6" t="s">
        <v>282</v>
      </c>
      <c r="J213" s="6" t="s">
        <v>586</v>
      </c>
      <c r="K213" s="6">
        <v>695</v>
      </c>
      <c r="L213" s="6"/>
      <c r="M213" s="6"/>
      <c r="N213" s="6"/>
      <c r="O213" s="6"/>
      <c r="P213" s="6">
        <v>1</v>
      </c>
      <c r="Q213" s="6"/>
      <c r="R213" s="6"/>
      <c r="S213" s="6"/>
      <c r="T213" s="6"/>
      <c r="U213" s="6"/>
      <c r="V213" s="6"/>
      <c r="W213" s="6"/>
      <c r="X213" s="6"/>
      <c r="Y213" s="6"/>
      <c r="Z213" s="6">
        <v>1</v>
      </c>
      <c r="AA213" s="6"/>
      <c r="AB213" s="6"/>
      <c r="AC213" s="6">
        <v>2</v>
      </c>
      <c r="AD213" s="10">
        <f t="shared" si="9"/>
        <v>1390</v>
      </c>
    </row>
    <row r="214" spans="1:30" s="3" customFormat="1" ht="57" customHeight="1" x14ac:dyDescent="0.2">
      <c r="A214" s="4"/>
      <c r="B214" s="5" t="str">
        <f t="shared" si="10"/>
        <v>A84600MVIV14Z00.9000</v>
      </c>
      <c r="C214" s="6" t="s">
        <v>1387</v>
      </c>
      <c r="D214" s="6" t="str">
        <f t="shared" si="11"/>
        <v>A84600MVIV14</v>
      </c>
      <c r="E214" s="6" t="s">
        <v>584</v>
      </c>
      <c r="F214" s="6" t="s">
        <v>78</v>
      </c>
      <c r="G214" s="6" t="s">
        <v>31</v>
      </c>
      <c r="H214" s="6" t="s">
        <v>113</v>
      </c>
      <c r="I214" s="6" t="s">
        <v>79</v>
      </c>
      <c r="J214" s="6" t="s">
        <v>114</v>
      </c>
      <c r="K214" s="6">
        <v>695</v>
      </c>
      <c r="L214" s="6"/>
      <c r="M214" s="6"/>
      <c r="N214" s="6"/>
      <c r="O214" s="6">
        <v>1</v>
      </c>
      <c r="P214" s="6">
        <v>1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>
        <v>2</v>
      </c>
      <c r="AD214" s="10">
        <f t="shared" si="9"/>
        <v>1390</v>
      </c>
    </row>
    <row r="215" spans="1:30" s="3" customFormat="1" ht="57" customHeight="1" x14ac:dyDescent="0.2">
      <c r="A215" s="4"/>
      <c r="B215" s="5" t="str">
        <f t="shared" si="10"/>
        <v>A84601MINV01Z00.1000</v>
      </c>
      <c r="C215" s="6" t="s">
        <v>1388</v>
      </c>
      <c r="D215" s="6" t="str">
        <f t="shared" si="11"/>
        <v>A84601MINV01</v>
      </c>
      <c r="E215" s="6" t="s">
        <v>587</v>
      </c>
      <c r="F215" s="6" t="s">
        <v>588</v>
      </c>
      <c r="G215" s="6" t="s">
        <v>31</v>
      </c>
      <c r="H215" s="6" t="s">
        <v>70</v>
      </c>
      <c r="I215" s="6" t="s">
        <v>589</v>
      </c>
      <c r="J215" s="6" t="s">
        <v>71</v>
      </c>
      <c r="K215" s="6">
        <v>575</v>
      </c>
      <c r="L215" s="6"/>
      <c r="M215" s="6"/>
      <c r="N215" s="6"/>
      <c r="O215" s="6">
        <v>1</v>
      </c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>
        <v>1</v>
      </c>
      <c r="AD215" s="10">
        <f t="shared" si="9"/>
        <v>575</v>
      </c>
    </row>
    <row r="216" spans="1:30" s="3" customFormat="1" ht="57" customHeight="1" x14ac:dyDescent="0.2">
      <c r="A216" s="5"/>
      <c r="B216" s="5" t="str">
        <f t="shared" si="10"/>
        <v>A84601MVIA10Z00.1000</v>
      </c>
      <c r="C216" s="6" t="s">
        <v>1389</v>
      </c>
      <c r="D216" s="6" t="str">
        <f t="shared" si="11"/>
        <v>A84601MVIA10</v>
      </c>
      <c r="E216" s="6" t="s">
        <v>587</v>
      </c>
      <c r="F216" s="6" t="s">
        <v>400</v>
      </c>
      <c r="G216" s="6" t="s">
        <v>31</v>
      </c>
      <c r="H216" s="6" t="s">
        <v>70</v>
      </c>
      <c r="I216" s="6" t="s">
        <v>401</v>
      </c>
      <c r="J216" s="6" t="s">
        <v>71</v>
      </c>
      <c r="K216" s="6">
        <v>575</v>
      </c>
      <c r="L216" s="6"/>
      <c r="M216" s="6"/>
      <c r="N216" s="6"/>
      <c r="O216" s="6"/>
      <c r="P216" s="6">
        <v>1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>
        <v>1</v>
      </c>
      <c r="AD216" s="10">
        <f t="shared" si="9"/>
        <v>575</v>
      </c>
    </row>
    <row r="217" spans="1:30" s="3" customFormat="1" ht="57" customHeight="1" x14ac:dyDescent="0.2">
      <c r="A217" s="4"/>
      <c r="B217" s="5" t="str">
        <f t="shared" si="10"/>
        <v>A85320MMVL11110.8102</v>
      </c>
      <c r="C217" s="6" t="s">
        <v>1390</v>
      </c>
      <c r="D217" s="6" t="str">
        <f t="shared" si="11"/>
        <v>A85320MMVL11</v>
      </c>
      <c r="E217" s="6" t="s">
        <v>593</v>
      </c>
      <c r="F217" s="6" t="s">
        <v>49</v>
      </c>
      <c r="G217" s="6" t="s">
        <v>25</v>
      </c>
      <c r="H217" s="6" t="s">
        <v>51</v>
      </c>
      <c r="I217" s="6" t="s">
        <v>50</v>
      </c>
      <c r="J217" s="6" t="s">
        <v>52</v>
      </c>
      <c r="K217" s="6">
        <v>530</v>
      </c>
      <c r="L217" s="6"/>
      <c r="M217" s="6"/>
      <c r="N217" s="6"/>
      <c r="O217" s="6"/>
      <c r="P217" s="6"/>
      <c r="Q217" s="6">
        <v>3</v>
      </c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>
        <v>3</v>
      </c>
      <c r="AD217" s="10">
        <f t="shared" si="9"/>
        <v>1590</v>
      </c>
    </row>
    <row r="218" spans="1:30" s="3" customFormat="1" ht="57" customHeight="1" x14ac:dyDescent="0.2">
      <c r="A218" s="5"/>
      <c r="B218" s="5" t="str">
        <f t="shared" si="10"/>
        <v>A85322MVIV14Z00.9000</v>
      </c>
      <c r="C218" s="6" t="s">
        <v>1391</v>
      </c>
      <c r="D218" s="6" t="str">
        <f t="shared" si="11"/>
        <v>A85322MVIV14</v>
      </c>
      <c r="E218" s="6" t="s">
        <v>594</v>
      </c>
      <c r="F218" s="6" t="s">
        <v>78</v>
      </c>
      <c r="G218" s="6" t="s">
        <v>31</v>
      </c>
      <c r="H218" s="6" t="s">
        <v>113</v>
      </c>
      <c r="I218" s="6" t="s">
        <v>79</v>
      </c>
      <c r="J218" s="6" t="s">
        <v>114</v>
      </c>
      <c r="K218" s="6">
        <v>530</v>
      </c>
      <c r="L218" s="6"/>
      <c r="M218" s="6"/>
      <c r="N218" s="6"/>
      <c r="O218" s="6"/>
      <c r="P218" s="6">
        <v>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>
        <v>2</v>
      </c>
      <c r="AD218" s="10">
        <f t="shared" si="9"/>
        <v>1060</v>
      </c>
    </row>
    <row r="219" spans="1:30" s="3" customFormat="1" ht="57" customHeight="1" x14ac:dyDescent="0.2">
      <c r="A219" s="4"/>
      <c r="B219" s="5" t="str">
        <f t="shared" si="10"/>
        <v>A85362MVIV01119.6223</v>
      </c>
      <c r="C219" s="6" t="s">
        <v>1392</v>
      </c>
      <c r="D219" s="6" t="str">
        <f t="shared" si="11"/>
        <v>A85362MVIV01</v>
      </c>
      <c r="E219" s="6" t="s">
        <v>596</v>
      </c>
      <c r="F219" s="6" t="s">
        <v>63</v>
      </c>
      <c r="G219" s="6" t="s">
        <v>595</v>
      </c>
      <c r="H219" s="6" t="s">
        <v>288</v>
      </c>
      <c r="I219" s="6" t="s">
        <v>97</v>
      </c>
      <c r="J219" s="6" t="s">
        <v>289</v>
      </c>
      <c r="K219" s="6">
        <v>550</v>
      </c>
      <c r="L219" s="6"/>
      <c r="M219" s="6"/>
      <c r="N219" s="6"/>
      <c r="O219" s="6">
        <v>1</v>
      </c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>
        <v>1</v>
      </c>
      <c r="AD219" s="10">
        <f t="shared" si="9"/>
        <v>550</v>
      </c>
    </row>
    <row r="220" spans="1:30" s="3" customFormat="1" ht="57" customHeight="1" x14ac:dyDescent="0.2">
      <c r="A220" s="4"/>
      <c r="B220" s="5" t="str">
        <f t="shared" si="10"/>
        <v>A85400MCAZ01310.2204</v>
      </c>
      <c r="C220" s="6" t="s">
        <v>1393</v>
      </c>
      <c r="D220" s="6" t="str">
        <f t="shared" si="11"/>
        <v>A85400MCAZ01</v>
      </c>
      <c r="E220" s="6" t="s">
        <v>597</v>
      </c>
      <c r="F220" s="6" t="s">
        <v>101</v>
      </c>
      <c r="G220" s="6" t="s">
        <v>598</v>
      </c>
      <c r="H220" s="6" t="s">
        <v>199</v>
      </c>
      <c r="I220" s="6" t="s">
        <v>131</v>
      </c>
      <c r="J220" s="6" t="s">
        <v>200</v>
      </c>
      <c r="K220" s="6">
        <v>650</v>
      </c>
      <c r="L220" s="6"/>
      <c r="M220" s="6"/>
      <c r="N220" s="6"/>
      <c r="O220" s="6"/>
      <c r="P220" s="6">
        <v>1</v>
      </c>
      <c r="Q220" s="6"/>
      <c r="R220" s="6"/>
      <c r="S220" s="6"/>
      <c r="T220" s="6"/>
      <c r="U220" s="6"/>
      <c r="V220" s="6"/>
      <c r="W220" s="6"/>
      <c r="X220" s="6"/>
      <c r="Y220" s="6"/>
      <c r="Z220" s="6">
        <v>1</v>
      </c>
      <c r="AA220" s="6"/>
      <c r="AB220" s="6"/>
      <c r="AC220" s="6">
        <v>2</v>
      </c>
      <c r="AD220" s="10">
        <f t="shared" si="9"/>
        <v>1300</v>
      </c>
    </row>
    <row r="221" spans="1:30" s="3" customFormat="1" ht="57" customHeight="1" x14ac:dyDescent="0.2">
      <c r="A221" s="4"/>
      <c r="B221" s="5" t="str">
        <f t="shared" si="10"/>
        <v>A85412MNAN07310.2204</v>
      </c>
      <c r="C221" s="6" t="s">
        <v>1394</v>
      </c>
      <c r="D221" s="6" t="str">
        <f t="shared" si="11"/>
        <v>A85412MNAN07</v>
      </c>
      <c r="E221" s="6" t="s">
        <v>599</v>
      </c>
      <c r="F221" s="6" t="s">
        <v>57</v>
      </c>
      <c r="G221" s="6" t="s">
        <v>598</v>
      </c>
      <c r="H221" s="6" t="s">
        <v>199</v>
      </c>
      <c r="I221" s="6" t="s">
        <v>58</v>
      </c>
      <c r="J221" s="6" t="s">
        <v>200</v>
      </c>
      <c r="K221" s="6">
        <v>995</v>
      </c>
      <c r="L221" s="6"/>
      <c r="M221" s="6"/>
      <c r="N221" s="6">
        <v>3</v>
      </c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>
        <v>3</v>
      </c>
      <c r="AD221" s="10">
        <f t="shared" si="9"/>
        <v>2985</v>
      </c>
    </row>
    <row r="222" spans="1:30" s="3" customFormat="1" ht="57" customHeight="1" x14ac:dyDescent="0.2">
      <c r="A222" s="4"/>
      <c r="B222" s="5" t="str">
        <f t="shared" si="10"/>
        <v>A85412MNAN07310.2204</v>
      </c>
      <c r="C222" s="6" t="s">
        <v>1394</v>
      </c>
      <c r="D222" s="6" t="str">
        <f t="shared" si="11"/>
        <v>A85412MNAN07</v>
      </c>
      <c r="E222" s="6" t="s">
        <v>599</v>
      </c>
      <c r="F222" s="6" t="s">
        <v>57</v>
      </c>
      <c r="G222" s="6" t="s">
        <v>598</v>
      </c>
      <c r="H222" s="6" t="s">
        <v>199</v>
      </c>
      <c r="I222" s="6" t="s">
        <v>58</v>
      </c>
      <c r="J222" s="6" t="s">
        <v>200</v>
      </c>
      <c r="K222" s="6">
        <v>995</v>
      </c>
      <c r="L222" s="6"/>
      <c r="M222" s="6"/>
      <c r="N222" s="6">
        <v>1</v>
      </c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>
        <v>1</v>
      </c>
      <c r="AD222" s="10">
        <f t="shared" si="9"/>
        <v>995</v>
      </c>
    </row>
    <row r="223" spans="1:30" s="3" customFormat="1" ht="57" customHeight="1" x14ac:dyDescent="0.2">
      <c r="A223" s="4"/>
      <c r="B223" s="5" t="str">
        <f t="shared" si="10"/>
        <v>A85470MCAZ01110.1504</v>
      </c>
      <c r="C223" s="6" t="s">
        <v>1395</v>
      </c>
      <c r="D223" s="6" t="str">
        <f t="shared" si="11"/>
        <v>A85470MCAZ01</v>
      </c>
      <c r="E223" s="6" t="s">
        <v>600</v>
      </c>
      <c r="F223" s="6" t="s">
        <v>101</v>
      </c>
      <c r="G223" s="6" t="s">
        <v>25</v>
      </c>
      <c r="H223" s="6" t="s">
        <v>406</v>
      </c>
      <c r="I223" s="6" t="s">
        <v>141</v>
      </c>
      <c r="J223" s="6" t="s">
        <v>407</v>
      </c>
      <c r="K223" s="6">
        <v>850</v>
      </c>
      <c r="L223" s="6"/>
      <c r="M223" s="6">
        <v>1</v>
      </c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>
        <v>1</v>
      </c>
      <c r="AD223" s="10">
        <f t="shared" si="9"/>
        <v>850</v>
      </c>
    </row>
    <row r="224" spans="1:30" s="3" customFormat="1" ht="57" customHeight="1" x14ac:dyDescent="0.2">
      <c r="A224" s="4"/>
      <c r="B224" s="5" t="str">
        <f t="shared" si="10"/>
        <v>A85470MCAZ01110.2403</v>
      </c>
      <c r="C224" s="6" t="s">
        <v>1396</v>
      </c>
      <c r="D224" s="6" t="str">
        <f t="shared" si="11"/>
        <v>A85470MCAZ01</v>
      </c>
      <c r="E224" s="6" t="s">
        <v>600</v>
      </c>
      <c r="F224" s="6" t="s">
        <v>101</v>
      </c>
      <c r="G224" s="6" t="s">
        <v>25</v>
      </c>
      <c r="H224" s="6" t="s">
        <v>150</v>
      </c>
      <c r="I224" s="6" t="s">
        <v>141</v>
      </c>
      <c r="J224" s="6" t="s">
        <v>151</v>
      </c>
      <c r="K224" s="6">
        <v>850</v>
      </c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>
        <v>1</v>
      </c>
      <c r="Y224" s="6">
        <v>1</v>
      </c>
      <c r="Z224" s="6"/>
      <c r="AA224" s="6"/>
      <c r="AB224" s="6"/>
      <c r="AC224" s="6">
        <v>2</v>
      </c>
      <c r="AD224" s="10">
        <f t="shared" si="9"/>
        <v>1700</v>
      </c>
    </row>
    <row r="225" spans="1:30" s="3" customFormat="1" ht="57" customHeight="1" x14ac:dyDescent="0.2">
      <c r="A225" s="4"/>
      <c r="B225" s="5" t="str">
        <f t="shared" si="10"/>
        <v>A85700MCAZ01110.5703</v>
      </c>
      <c r="C225" s="6" t="s">
        <v>1397</v>
      </c>
      <c r="D225" s="6" t="str">
        <f t="shared" si="11"/>
        <v>A85700MCAZ01</v>
      </c>
      <c r="E225" s="6" t="s">
        <v>601</v>
      </c>
      <c r="F225" s="6" t="s">
        <v>101</v>
      </c>
      <c r="G225" s="6" t="s">
        <v>25</v>
      </c>
      <c r="H225" s="6" t="s">
        <v>142</v>
      </c>
      <c r="I225" s="6" t="s">
        <v>131</v>
      </c>
      <c r="J225" s="6" t="s">
        <v>143</v>
      </c>
      <c r="K225" s="6">
        <v>530</v>
      </c>
      <c r="L225" s="6"/>
      <c r="M225" s="6"/>
      <c r="N225" s="6">
        <v>1</v>
      </c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>
        <v>1</v>
      </c>
      <c r="AD225" s="10">
        <f t="shared" si="9"/>
        <v>530</v>
      </c>
    </row>
    <row r="226" spans="1:30" s="3" customFormat="1" ht="57" customHeight="1" x14ac:dyDescent="0.2">
      <c r="A226" s="4"/>
      <c r="B226" s="5" t="str">
        <f t="shared" si="10"/>
        <v>A85790MCAZ01310.1000</v>
      </c>
      <c r="C226" s="6" t="s">
        <v>1169</v>
      </c>
      <c r="D226" s="6" t="str">
        <f t="shared" si="11"/>
        <v>A85790MCAZ01</v>
      </c>
      <c r="E226" s="6" t="s">
        <v>602</v>
      </c>
      <c r="F226" s="6" t="s">
        <v>101</v>
      </c>
      <c r="G226" s="6" t="s">
        <v>598</v>
      </c>
      <c r="H226" s="6" t="s">
        <v>70</v>
      </c>
      <c r="I226" s="6" t="s">
        <v>131</v>
      </c>
      <c r="J226" s="6" t="s">
        <v>71</v>
      </c>
      <c r="K226" s="6">
        <v>1100</v>
      </c>
      <c r="L226" s="6"/>
      <c r="M226" s="6"/>
      <c r="N226" s="6"/>
      <c r="O226" s="6">
        <v>1</v>
      </c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>
        <v>1</v>
      </c>
      <c r="AD226" s="10">
        <f t="shared" si="9"/>
        <v>1100</v>
      </c>
    </row>
    <row r="227" spans="1:30" s="3" customFormat="1" ht="57" customHeight="1" x14ac:dyDescent="0.2">
      <c r="A227" s="5"/>
      <c r="B227" s="5" t="str">
        <f t="shared" si="10"/>
        <v>A85860MCR105Z00.2900</v>
      </c>
      <c r="C227" s="6" t="s">
        <v>1398</v>
      </c>
      <c r="D227" s="6" t="str">
        <f t="shared" si="11"/>
        <v>A85860MCR105</v>
      </c>
      <c r="E227" s="6" t="s">
        <v>603</v>
      </c>
      <c r="F227" s="6" t="s">
        <v>123</v>
      </c>
      <c r="G227" s="6" t="s">
        <v>31</v>
      </c>
      <c r="H227" s="6" t="s">
        <v>125</v>
      </c>
      <c r="I227" s="6" t="s">
        <v>124</v>
      </c>
      <c r="J227" s="6" t="s">
        <v>126</v>
      </c>
      <c r="K227" s="6">
        <v>695</v>
      </c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>
        <v>1</v>
      </c>
      <c r="Z227" s="6"/>
      <c r="AA227" s="6"/>
      <c r="AB227" s="6"/>
      <c r="AC227" s="6">
        <v>1</v>
      </c>
      <c r="AD227" s="10">
        <f t="shared" si="9"/>
        <v>695</v>
      </c>
    </row>
    <row r="228" spans="1:30" s="3" customFormat="1" ht="57" customHeight="1" x14ac:dyDescent="0.2">
      <c r="A228" s="5"/>
      <c r="B228" s="5" t="str">
        <f t="shared" si="10"/>
        <v>A85870MCAZ01370.1123</v>
      </c>
      <c r="C228" s="6" t="s">
        <v>1399</v>
      </c>
      <c r="D228" s="6" t="str">
        <f t="shared" si="11"/>
        <v>A85870MCAZ01</v>
      </c>
      <c r="E228" s="6" t="s">
        <v>604</v>
      </c>
      <c r="F228" s="6" t="s">
        <v>101</v>
      </c>
      <c r="G228" s="6" t="s">
        <v>607</v>
      </c>
      <c r="H228" s="6" t="s">
        <v>605</v>
      </c>
      <c r="I228" s="6" t="s">
        <v>131</v>
      </c>
      <c r="J228" s="6" t="s">
        <v>606</v>
      </c>
      <c r="K228" s="6">
        <v>950</v>
      </c>
      <c r="L228" s="6"/>
      <c r="M228" s="6"/>
      <c r="N228" s="6"/>
      <c r="O228" s="6">
        <v>1</v>
      </c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>
        <v>1</v>
      </c>
      <c r="AD228" s="10">
        <f t="shared" si="9"/>
        <v>950</v>
      </c>
    </row>
    <row r="229" spans="1:30" s="3" customFormat="1" ht="57" customHeight="1" x14ac:dyDescent="0.2">
      <c r="A229" s="4"/>
      <c r="B229" s="5" t="str">
        <f t="shared" si="10"/>
        <v>A86030MCAM04Z00.1380</v>
      </c>
      <c r="C229" s="6" t="s">
        <v>1400</v>
      </c>
      <c r="D229" s="6" t="str">
        <f t="shared" si="11"/>
        <v>A86030MCAM04</v>
      </c>
      <c r="E229" s="6" t="s">
        <v>608</v>
      </c>
      <c r="F229" s="6" t="s">
        <v>72</v>
      </c>
      <c r="G229" s="6" t="s">
        <v>31</v>
      </c>
      <c r="H229" s="6" t="s">
        <v>237</v>
      </c>
      <c r="I229" s="6" t="s">
        <v>73</v>
      </c>
      <c r="J229" s="6" t="s">
        <v>238</v>
      </c>
      <c r="K229" s="6">
        <v>830</v>
      </c>
      <c r="L229" s="6"/>
      <c r="M229" s="6"/>
      <c r="N229" s="6"/>
      <c r="O229" s="6"/>
      <c r="P229" s="6"/>
      <c r="Q229" s="6">
        <v>1</v>
      </c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>
        <v>1</v>
      </c>
      <c r="AD229" s="10">
        <f t="shared" si="9"/>
        <v>830</v>
      </c>
    </row>
    <row r="230" spans="1:30" s="3" customFormat="1" ht="57" customHeight="1" x14ac:dyDescent="0.2">
      <c r="A230" s="4"/>
      <c r="B230" s="5" t="str">
        <f t="shared" si="10"/>
        <v>A86030MMVR18Z00.2865</v>
      </c>
      <c r="C230" s="6" t="s">
        <v>1401</v>
      </c>
      <c r="D230" s="6" t="str">
        <f t="shared" si="11"/>
        <v>A86030MMVR18</v>
      </c>
      <c r="E230" s="6" t="s">
        <v>608</v>
      </c>
      <c r="F230" s="6" t="s">
        <v>609</v>
      </c>
      <c r="G230" s="6" t="s">
        <v>31</v>
      </c>
      <c r="H230" s="6" t="s">
        <v>229</v>
      </c>
      <c r="I230" s="6" t="s">
        <v>610</v>
      </c>
      <c r="J230" s="6" t="s">
        <v>230</v>
      </c>
      <c r="K230" s="6">
        <v>830</v>
      </c>
      <c r="L230" s="6"/>
      <c r="M230" s="6"/>
      <c r="N230" s="6"/>
      <c r="O230" s="6">
        <v>2</v>
      </c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>
        <v>2</v>
      </c>
      <c r="AD230" s="10">
        <f t="shared" si="9"/>
        <v>1660</v>
      </c>
    </row>
    <row r="231" spans="1:30" s="3" customFormat="1" ht="57" customHeight="1" x14ac:dyDescent="0.2">
      <c r="A231" s="4"/>
      <c r="B231" s="5" t="str">
        <f t="shared" si="10"/>
        <v>A86040MMV120Z00.1000</v>
      </c>
      <c r="C231" s="6" t="s">
        <v>1402</v>
      </c>
      <c r="D231" s="6" t="str">
        <f t="shared" si="11"/>
        <v>A86040MMV120</v>
      </c>
      <c r="E231" s="6" t="s">
        <v>611</v>
      </c>
      <c r="F231" s="6" t="s">
        <v>566</v>
      </c>
      <c r="G231" s="6" t="s">
        <v>31</v>
      </c>
      <c r="H231" s="6" t="s">
        <v>70</v>
      </c>
      <c r="I231" s="6" t="s">
        <v>567</v>
      </c>
      <c r="J231" s="6" t="s">
        <v>71</v>
      </c>
      <c r="K231" s="6">
        <v>830</v>
      </c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>
        <v>1</v>
      </c>
      <c r="AB231" s="6"/>
      <c r="AC231" s="6">
        <v>1</v>
      </c>
      <c r="AD231" s="10">
        <f t="shared" si="9"/>
        <v>830</v>
      </c>
    </row>
    <row r="232" spans="1:30" s="3" customFormat="1" ht="57" customHeight="1" x14ac:dyDescent="0.2">
      <c r="A232" s="4"/>
      <c r="B232" s="5" t="str">
        <f t="shared" si="10"/>
        <v>A86431MFI968110.6024</v>
      </c>
      <c r="C232" s="6" t="s">
        <v>1403</v>
      </c>
      <c r="D232" s="6" t="str">
        <f t="shared" si="11"/>
        <v>A86431MFI968</v>
      </c>
      <c r="E232" s="6" t="s">
        <v>612</v>
      </c>
      <c r="F232" s="6" t="s">
        <v>404</v>
      </c>
      <c r="G232" s="6" t="s">
        <v>25</v>
      </c>
      <c r="H232" s="6" t="s">
        <v>181</v>
      </c>
      <c r="I232" s="6" t="s">
        <v>405</v>
      </c>
      <c r="J232" s="6" t="s">
        <v>182</v>
      </c>
      <c r="K232" s="6">
        <v>650</v>
      </c>
      <c r="L232" s="6"/>
      <c r="M232" s="6"/>
      <c r="N232" s="6">
        <v>1</v>
      </c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>
        <v>1</v>
      </c>
      <c r="AD232" s="10">
        <f t="shared" si="9"/>
        <v>650</v>
      </c>
    </row>
    <row r="233" spans="1:30" s="3" customFormat="1" ht="57" customHeight="1" x14ac:dyDescent="0.2">
      <c r="A233" s="4"/>
      <c r="B233" s="5" t="str">
        <f t="shared" si="10"/>
        <v>A86530MCAZ01Z00.5327</v>
      </c>
      <c r="C233" s="6" t="s">
        <v>1404</v>
      </c>
      <c r="D233" s="6" t="str">
        <f t="shared" si="11"/>
        <v>A86530MCAZ01</v>
      </c>
      <c r="E233" s="6" t="s">
        <v>615</v>
      </c>
      <c r="F233" s="6" t="s">
        <v>101</v>
      </c>
      <c r="G233" s="6" t="s">
        <v>31</v>
      </c>
      <c r="H233" s="6" t="s">
        <v>109</v>
      </c>
      <c r="I233" s="6" t="s">
        <v>131</v>
      </c>
      <c r="J233" s="6" t="s">
        <v>110</v>
      </c>
      <c r="K233" s="6">
        <v>595</v>
      </c>
      <c r="L233" s="6"/>
      <c r="M233" s="6"/>
      <c r="N233" s="6"/>
      <c r="O233" s="6"/>
      <c r="P233" s="6"/>
      <c r="Q233" s="6"/>
      <c r="R233" s="6">
        <v>2</v>
      </c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>
        <v>2</v>
      </c>
      <c r="AD233" s="10">
        <f t="shared" si="9"/>
        <v>1190</v>
      </c>
    </row>
    <row r="234" spans="1:30" s="3" customFormat="1" ht="57" customHeight="1" x14ac:dyDescent="0.2">
      <c r="A234" s="4"/>
      <c r="B234" s="5" t="str">
        <f t="shared" si="10"/>
        <v>A86530MNA501Z00.5495</v>
      </c>
      <c r="C234" s="6" t="s">
        <v>1405</v>
      </c>
      <c r="D234" s="6" t="str">
        <f t="shared" si="11"/>
        <v>A86530MNA501</v>
      </c>
      <c r="E234" s="6" t="s">
        <v>615</v>
      </c>
      <c r="F234" s="6" t="s">
        <v>53</v>
      </c>
      <c r="G234" s="6" t="s">
        <v>31</v>
      </c>
      <c r="H234" s="6" t="s">
        <v>616</v>
      </c>
      <c r="I234" s="6" t="s">
        <v>54</v>
      </c>
      <c r="J234" s="6" t="s">
        <v>617</v>
      </c>
      <c r="K234" s="6">
        <v>595</v>
      </c>
      <c r="L234" s="6"/>
      <c r="M234" s="6"/>
      <c r="N234" s="6"/>
      <c r="O234" s="6"/>
      <c r="P234" s="6"/>
      <c r="Q234" s="6"/>
      <c r="R234" s="6">
        <v>1</v>
      </c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>
        <v>1</v>
      </c>
      <c r="AD234" s="10">
        <f t="shared" si="9"/>
        <v>595</v>
      </c>
    </row>
    <row r="235" spans="1:30" s="3" customFormat="1" ht="57" customHeight="1" x14ac:dyDescent="0.2">
      <c r="A235" s="4"/>
      <c r="B235" s="5" t="str">
        <f t="shared" si="10"/>
        <v>A86530MTEL31Z00.6823</v>
      </c>
      <c r="C235" s="6" t="s">
        <v>1406</v>
      </c>
      <c r="D235" s="6" t="str">
        <f t="shared" si="11"/>
        <v>A86530MTEL31</v>
      </c>
      <c r="E235" s="6" t="s">
        <v>615</v>
      </c>
      <c r="F235" s="6" t="s">
        <v>261</v>
      </c>
      <c r="G235" s="6" t="s">
        <v>31</v>
      </c>
      <c r="H235" s="6" t="s">
        <v>34</v>
      </c>
      <c r="I235" s="6" t="s">
        <v>262</v>
      </c>
      <c r="J235" s="6" t="s">
        <v>35</v>
      </c>
      <c r="K235" s="6">
        <v>595</v>
      </c>
      <c r="L235" s="6"/>
      <c r="M235" s="6"/>
      <c r="N235" s="6"/>
      <c r="O235" s="6"/>
      <c r="P235" s="6"/>
      <c r="Q235" s="6"/>
      <c r="R235" s="6">
        <v>2</v>
      </c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>
        <v>2</v>
      </c>
      <c r="AD235" s="10">
        <f t="shared" si="9"/>
        <v>1190</v>
      </c>
    </row>
    <row r="236" spans="1:30" s="3" customFormat="1" ht="57" customHeight="1" x14ac:dyDescent="0.2">
      <c r="A236" s="4"/>
      <c r="B236" s="5" t="str">
        <f t="shared" si="10"/>
        <v>A86530MVIV01Z00.1541</v>
      </c>
      <c r="C236" s="6" t="s">
        <v>1407</v>
      </c>
      <c r="D236" s="6" t="str">
        <f t="shared" si="11"/>
        <v>A86530MVIV01</v>
      </c>
      <c r="E236" s="6" t="s">
        <v>615</v>
      </c>
      <c r="F236" s="6" t="s">
        <v>63</v>
      </c>
      <c r="G236" s="6" t="s">
        <v>31</v>
      </c>
      <c r="H236" s="6" t="s">
        <v>292</v>
      </c>
      <c r="I236" s="6" t="s">
        <v>97</v>
      </c>
      <c r="J236" s="6" t="s">
        <v>293</v>
      </c>
      <c r="K236" s="6">
        <v>585</v>
      </c>
      <c r="L236" s="6"/>
      <c r="M236" s="6">
        <v>1</v>
      </c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>
        <v>1</v>
      </c>
      <c r="AD236" s="10">
        <f t="shared" si="9"/>
        <v>585</v>
      </c>
    </row>
    <row r="237" spans="1:30" s="3" customFormat="1" ht="57" customHeight="1" x14ac:dyDescent="0.2">
      <c r="A237" s="5"/>
      <c r="B237" s="5" t="str">
        <f t="shared" si="10"/>
        <v>A86620MCAZ01Z00.1000</v>
      </c>
      <c r="C237" s="6" t="s">
        <v>1408</v>
      </c>
      <c r="D237" s="6" t="str">
        <f t="shared" si="11"/>
        <v>A86620MCAZ01</v>
      </c>
      <c r="E237" s="6" t="s">
        <v>620</v>
      </c>
      <c r="F237" s="6" t="s">
        <v>101</v>
      </c>
      <c r="G237" s="6" t="s">
        <v>31</v>
      </c>
      <c r="H237" s="6" t="s">
        <v>70</v>
      </c>
      <c r="I237" s="6" t="s">
        <v>131</v>
      </c>
      <c r="J237" s="6" t="s">
        <v>71</v>
      </c>
      <c r="K237" s="6">
        <v>490</v>
      </c>
      <c r="L237" s="6"/>
      <c r="M237" s="6"/>
      <c r="N237" s="6"/>
      <c r="O237" s="6">
        <v>2</v>
      </c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>
        <v>2</v>
      </c>
      <c r="AD237" s="10">
        <f t="shared" si="9"/>
        <v>980</v>
      </c>
    </row>
    <row r="238" spans="1:30" s="3" customFormat="1" ht="57" customHeight="1" x14ac:dyDescent="0.2">
      <c r="A238" s="4"/>
      <c r="B238" s="5" t="str">
        <f t="shared" si="10"/>
        <v>A86621MCAZ01Z00.1123</v>
      </c>
      <c r="C238" s="6" t="s">
        <v>1409</v>
      </c>
      <c r="D238" s="6" t="str">
        <f t="shared" si="11"/>
        <v>A86621MCAZ01</v>
      </c>
      <c r="E238" s="6" t="s">
        <v>621</v>
      </c>
      <c r="F238" s="6" t="s">
        <v>101</v>
      </c>
      <c r="G238" s="6" t="s">
        <v>31</v>
      </c>
      <c r="H238" s="6" t="s">
        <v>605</v>
      </c>
      <c r="I238" s="6" t="s">
        <v>131</v>
      </c>
      <c r="J238" s="6" t="s">
        <v>606</v>
      </c>
      <c r="K238" s="6">
        <v>550</v>
      </c>
      <c r="L238" s="6"/>
      <c r="M238" s="6"/>
      <c r="N238" s="6"/>
      <c r="O238" s="6">
        <v>1</v>
      </c>
      <c r="P238" s="6"/>
      <c r="Q238" s="6"/>
      <c r="R238" s="6"/>
      <c r="S238" s="6"/>
      <c r="T238" s="6"/>
      <c r="U238" s="6"/>
      <c r="V238" s="6"/>
      <c r="W238" s="6">
        <v>1</v>
      </c>
      <c r="X238" s="6"/>
      <c r="Y238" s="6"/>
      <c r="Z238" s="6"/>
      <c r="AA238" s="6"/>
      <c r="AB238" s="6"/>
      <c r="AC238" s="6">
        <v>2</v>
      </c>
      <c r="AD238" s="10">
        <f t="shared" si="9"/>
        <v>1100</v>
      </c>
    </row>
    <row r="239" spans="1:30" s="3" customFormat="1" ht="57" customHeight="1" x14ac:dyDescent="0.2">
      <c r="A239" s="4"/>
      <c r="B239" s="5" t="str">
        <f t="shared" si="10"/>
        <v>A87160MVIL11110.1420</v>
      </c>
      <c r="C239" s="6" t="s">
        <v>1410</v>
      </c>
      <c r="D239" s="6" t="str">
        <f t="shared" si="11"/>
        <v>A87160MVIL11</v>
      </c>
      <c r="E239" s="6" t="s">
        <v>623</v>
      </c>
      <c r="F239" s="6" t="s">
        <v>624</v>
      </c>
      <c r="G239" s="6" t="s">
        <v>25</v>
      </c>
      <c r="H239" s="6" t="s">
        <v>29</v>
      </c>
      <c r="I239" s="6" t="s">
        <v>625</v>
      </c>
      <c r="J239" s="6" t="s">
        <v>30</v>
      </c>
      <c r="K239" s="6">
        <v>795</v>
      </c>
      <c r="L239" s="6"/>
      <c r="M239" s="6"/>
      <c r="N239" s="6"/>
      <c r="O239" s="6"/>
      <c r="P239" s="6">
        <v>1</v>
      </c>
      <c r="Q239" s="6"/>
      <c r="R239" s="6">
        <v>1</v>
      </c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>
        <v>2</v>
      </c>
      <c r="AD239" s="10">
        <f t="shared" si="9"/>
        <v>1590</v>
      </c>
    </row>
    <row r="240" spans="1:30" s="3" customFormat="1" ht="57" customHeight="1" x14ac:dyDescent="0.2">
      <c r="A240" s="4"/>
      <c r="B240" s="5" t="str">
        <f t="shared" si="10"/>
        <v>A87280MFN794110.6222</v>
      </c>
      <c r="C240" s="6" t="s">
        <v>1411</v>
      </c>
      <c r="D240" s="6" t="str">
        <f t="shared" si="11"/>
        <v>A87280MFN794</v>
      </c>
      <c r="E240" s="6" t="s">
        <v>630</v>
      </c>
      <c r="F240" s="6" t="s">
        <v>626</v>
      </c>
      <c r="G240" s="6" t="s">
        <v>25</v>
      </c>
      <c r="H240" s="6" t="s">
        <v>628</v>
      </c>
      <c r="I240" s="6" t="s">
        <v>627</v>
      </c>
      <c r="J240" s="6" t="s">
        <v>629</v>
      </c>
      <c r="K240" s="6">
        <v>750</v>
      </c>
      <c r="L240" s="6"/>
      <c r="M240" s="6"/>
      <c r="N240" s="6">
        <v>1</v>
      </c>
      <c r="O240" s="6">
        <v>1</v>
      </c>
      <c r="P240" s="6">
        <v>1</v>
      </c>
      <c r="Q240" s="6">
        <v>1</v>
      </c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>
        <v>4</v>
      </c>
      <c r="AD240" s="10">
        <f t="shared" si="9"/>
        <v>3000</v>
      </c>
    </row>
    <row r="241" spans="1:30" s="3" customFormat="1" ht="57" customHeight="1" x14ac:dyDescent="0.2">
      <c r="A241" s="5"/>
      <c r="B241" s="5" t="str">
        <f t="shared" si="10"/>
        <v>A87480MNAN07Z00.4580</v>
      </c>
      <c r="C241" s="6" t="s">
        <v>1412</v>
      </c>
      <c r="D241" s="6" t="str">
        <f t="shared" si="11"/>
        <v>A87480MNAN07</v>
      </c>
      <c r="E241" s="6" t="s">
        <v>632</v>
      </c>
      <c r="F241" s="6" t="s">
        <v>57</v>
      </c>
      <c r="G241" s="6" t="s">
        <v>31</v>
      </c>
      <c r="H241" s="6" t="s">
        <v>279</v>
      </c>
      <c r="I241" s="6" t="s">
        <v>58</v>
      </c>
      <c r="J241" s="6" t="s">
        <v>280</v>
      </c>
      <c r="K241" s="6">
        <v>550</v>
      </c>
      <c r="L241" s="6">
        <v>1</v>
      </c>
      <c r="M241" s="6">
        <v>1</v>
      </c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>
        <v>2</v>
      </c>
      <c r="AD241" s="10">
        <f t="shared" si="9"/>
        <v>1100</v>
      </c>
    </row>
    <row r="242" spans="1:30" s="3" customFormat="1" ht="57" customHeight="1" x14ac:dyDescent="0.2">
      <c r="A242" s="4"/>
      <c r="B242" s="5" t="str">
        <f t="shared" si="10"/>
        <v>A87500MCAZ01Z00.1123</v>
      </c>
      <c r="C242" s="6" t="s">
        <v>1413</v>
      </c>
      <c r="D242" s="6" t="str">
        <f t="shared" si="11"/>
        <v>A87500MCAZ01</v>
      </c>
      <c r="E242" s="6" t="s">
        <v>633</v>
      </c>
      <c r="F242" s="6" t="s">
        <v>101</v>
      </c>
      <c r="G242" s="6" t="s">
        <v>31</v>
      </c>
      <c r="H242" s="6" t="s">
        <v>605</v>
      </c>
      <c r="I242" s="6" t="s">
        <v>131</v>
      </c>
      <c r="J242" s="6" t="s">
        <v>606</v>
      </c>
      <c r="K242" s="6">
        <v>575</v>
      </c>
      <c r="L242" s="6"/>
      <c r="M242" s="6"/>
      <c r="N242" s="6"/>
      <c r="O242" s="6">
        <v>1</v>
      </c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>
        <v>1</v>
      </c>
      <c r="AD242" s="10">
        <f t="shared" si="9"/>
        <v>575</v>
      </c>
    </row>
    <row r="243" spans="1:30" s="3" customFormat="1" ht="57" customHeight="1" x14ac:dyDescent="0.2">
      <c r="A243" s="4"/>
      <c r="B243" s="5" t="str">
        <f t="shared" si="10"/>
        <v>A87500MCAZ01Z00.5669</v>
      </c>
      <c r="C243" s="6" t="s">
        <v>1414</v>
      </c>
      <c r="D243" s="6" t="str">
        <f t="shared" si="11"/>
        <v>A87500MCAZ01</v>
      </c>
      <c r="E243" s="6" t="s">
        <v>633</v>
      </c>
      <c r="F243" s="6" t="s">
        <v>101</v>
      </c>
      <c r="G243" s="6" t="s">
        <v>31</v>
      </c>
      <c r="H243" s="6" t="s">
        <v>634</v>
      </c>
      <c r="I243" s="6" t="s">
        <v>131</v>
      </c>
      <c r="J243" s="6" t="s">
        <v>635</v>
      </c>
      <c r="K243" s="6">
        <v>575</v>
      </c>
      <c r="L243" s="6"/>
      <c r="M243" s="6"/>
      <c r="N243" s="6"/>
      <c r="O243" s="6">
        <v>1</v>
      </c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>
        <v>1</v>
      </c>
      <c r="AD243" s="10">
        <f t="shared" si="9"/>
        <v>575</v>
      </c>
    </row>
    <row r="244" spans="1:30" s="3" customFormat="1" ht="57" customHeight="1" x14ac:dyDescent="0.2">
      <c r="A244" s="4"/>
      <c r="B244" s="5" t="str">
        <f t="shared" si="10"/>
        <v>A87510MMVL13Z00.8090</v>
      </c>
      <c r="C244" s="6" t="s">
        <v>1415</v>
      </c>
      <c r="D244" s="6" t="str">
        <f t="shared" si="11"/>
        <v>A87510MMVL13</v>
      </c>
      <c r="E244" s="6" t="s">
        <v>636</v>
      </c>
      <c r="F244" s="6" t="s">
        <v>637</v>
      </c>
      <c r="G244" s="6" t="s">
        <v>31</v>
      </c>
      <c r="H244" s="6" t="s">
        <v>301</v>
      </c>
      <c r="I244" s="6" t="s">
        <v>638</v>
      </c>
      <c r="J244" s="6" t="s">
        <v>302</v>
      </c>
      <c r="K244" s="6">
        <v>575</v>
      </c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>
        <v>1</v>
      </c>
      <c r="AB244" s="6"/>
      <c r="AC244" s="6">
        <v>1</v>
      </c>
      <c r="AD244" s="10">
        <f t="shared" si="9"/>
        <v>575</v>
      </c>
    </row>
    <row r="245" spans="1:30" s="3" customFormat="1" ht="57" customHeight="1" x14ac:dyDescent="0.2">
      <c r="A245" s="4"/>
      <c r="B245" s="5" t="str">
        <f t="shared" si="10"/>
        <v>A87510MNA501Z00.5327</v>
      </c>
      <c r="C245" s="6" t="s">
        <v>1416</v>
      </c>
      <c r="D245" s="6" t="str">
        <f t="shared" si="11"/>
        <v>A87510MNA501</v>
      </c>
      <c r="E245" s="6" t="s">
        <v>636</v>
      </c>
      <c r="F245" s="6" t="s">
        <v>53</v>
      </c>
      <c r="G245" s="6" t="s">
        <v>31</v>
      </c>
      <c r="H245" s="6" t="s">
        <v>109</v>
      </c>
      <c r="I245" s="6" t="s">
        <v>54</v>
      </c>
      <c r="J245" s="6" t="s">
        <v>110</v>
      </c>
      <c r="K245" s="6">
        <v>575</v>
      </c>
      <c r="L245" s="6"/>
      <c r="M245" s="6"/>
      <c r="N245" s="6"/>
      <c r="O245" s="6"/>
      <c r="P245" s="6"/>
      <c r="Q245" s="6"/>
      <c r="R245" s="6"/>
      <c r="S245" s="6">
        <v>1</v>
      </c>
      <c r="T245" s="6"/>
      <c r="U245" s="6"/>
      <c r="V245" s="6"/>
      <c r="W245" s="6"/>
      <c r="X245" s="6"/>
      <c r="Y245" s="6"/>
      <c r="Z245" s="6"/>
      <c r="AA245" s="6"/>
      <c r="AB245" s="6"/>
      <c r="AC245" s="6">
        <v>1</v>
      </c>
      <c r="AD245" s="10">
        <f t="shared" si="9"/>
        <v>575</v>
      </c>
    </row>
    <row r="246" spans="1:30" s="3" customFormat="1" ht="57" customHeight="1" x14ac:dyDescent="0.2">
      <c r="A246" s="4"/>
      <c r="B246" s="5" t="str">
        <f t="shared" si="10"/>
        <v>A87520MCAZ01Z00.2398</v>
      </c>
      <c r="C246" s="6" t="s">
        <v>1417</v>
      </c>
      <c r="D246" s="6" t="str">
        <f t="shared" si="11"/>
        <v>A87520MCAZ01</v>
      </c>
      <c r="E246" s="6" t="s">
        <v>639</v>
      </c>
      <c r="F246" s="6" t="s">
        <v>101</v>
      </c>
      <c r="G246" s="6" t="s">
        <v>31</v>
      </c>
      <c r="H246" s="6" t="s">
        <v>184</v>
      </c>
      <c r="I246" s="6" t="s">
        <v>131</v>
      </c>
      <c r="J246" s="6" t="s">
        <v>185</v>
      </c>
      <c r="K246" s="6">
        <v>575</v>
      </c>
      <c r="L246" s="6"/>
      <c r="M246" s="6">
        <v>1</v>
      </c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>
        <v>1</v>
      </c>
      <c r="AD246" s="10">
        <f t="shared" si="9"/>
        <v>575</v>
      </c>
    </row>
    <row r="247" spans="1:30" s="3" customFormat="1" ht="57" customHeight="1" x14ac:dyDescent="0.2">
      <c r="A247" s="4"/>
      <c r="B247" s="5" t="str">
        <f t="shared" si="10"/>
        <v>A87530MCAZ01Z00.2479</v>
      </c>
      <c r="C247" s="6" t="s">
        <v>1418</v>
      </c>
      <c r="D247" s="6" t="str">
        <f t="shared" si="11"/>
        <v>A87530MCAZ01</v>
      </c>
      <c r="E247" s="6" t="s">
        <v>640</v>
      </c>
      <c r="F247" s="6" t="s">
        <v>101</v>
      </c>
      <c r="G247" s="6" t="s">
        <v>31</v>
      </c>
      <c r="H247" s="6" t="s">
        <v>270</v>
      </c>
      <c r="I247" s="6" t="s">
        <v>131</v>
      </c>
      <c r="J247" s="6" t="s">
        <v>271</v>
      </c>
      <c r="K247" s="6">
        <v>495</v>
      </c>
      <c r="L247" s="6"/>
      <c r="M247" s="6"/>
      <c r="N247" s="6"/>
      <c r="O247" s="6"/>
      <c r="P247" s="6"/>
      <c r="Q247" s="6"/>
      <c r="R247" s="6">
        <v>1</v>
      </c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>
        <v>1</v>
      </c>
      <c r="AD247" s="10">
        <f t="shared" si="9"/>
        <v>495</v>
      </c>
    </row>
    <row r="248" spans="1:30" s="3" customFormat="1" ht="57" customHeight="1" x14ac:dyDescent="0.2">
      <c r="A248" s="5"/>
      <c r="B248" s="5" t="str">
        <f t="shared" si="10"/>
        <v>A87530MCEZ05Z00.7530</v>
      </c>
      <c r="C248" s="6" t="s">
        <v>1419</v>
      </c>
      <c r="D248" s="6" t="str">
        <f t="shared" si="11"/>
        <v>A87530MCEZ05</v>
      </c>
      <c r="E248" s="6" t="s">
        <v>640</v>
      </c>
      <c r="F248" s="6" t="s">
        <v>444</v>
      </c>
      <c r="G248" s="6" t="s">
        <v>31</v>
      </c>
      <c r="H248" s="6" t="s">
        <v>448</v>
      </c>
      <c r="I248" s="6" t="s">
        <v>445</v>
      </c>
      <c r="J248" s="6" t="s">
        <v>449</v>
      </c>
      <c r="K248" s="6">
        <v>495</v>
      </c>
      <c r="L248" s="6"/>
      <c r="M248" s="6"/>
      <c r="N248" s="6"/>
      <c r="O248" s="6"/>
      <c r="P248" s="6"/>
      <c r="Q248" s="6"/>
      <c r="R248" s="6"/>
      <c r="S248" s="6">
        <v>1</v>
      </c>
      <c r="T248" s="6">
        <v>1</v>
      </c>
      <c r="U248" s="6"/>
      <c r="V248" s="6"/>
      <c r="W248" s="6"/>
      <c r="X248" s="6"/>
      <c r="Y248" s="6"/>
      <c r="Z248" s="6"/>
      <c r="AA248" s="6"/>
      <c r="AB248" s="6"/>
      <c r="AC248" s="6">
        <v>2</v>
      </c>
      <c r="AD248" s="10">
        <f t="shared" si="9"/>
        <v>990</v>
      </c>
    </row>
    <row r="249" spans="1:30" s="3" customFormat="1" ht="57" customHeight="1" x14ac:dyDescent="0.2">
      <c r="A249" s="5"/>
      <c r="B249" s="5" t="str">
        <f t="shared" si="10"/>
        <v>A87530MNAN07Z00.4121</v>
      </c>
      <c r="C249" s="6" t="s">
        <v>1420</v>
      </c>
      <c r="D249" s="6" t="str">
        <f t="shared" si="11"/>
        <v>A87530MNAN07</v>
      </c>
      <c r="E249" s="6" t="s">
        <v>640</v>
      </c>
      <c r="F249" s="6" t="s">
        <v>57</v>
      </c>
      <c r="G249" s="6" t="s">
        <v>31</v>
      </c>
      <c r="H249" s="6" t="s">
        <v>103</v>
      </c>
      <c r="I249" s="6" t="s">
        <v>58</v>
      </c>
      <c r="J249" s="6" t="s">
        <v>104</v>
      </c>
      <c r="K249" s="6">
        <v>495</v>
      </c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>
        <v>1</v>
      </c>
      <c r="Y249" s="6"/>
      <c r="Z249" s="6"/>
      <c r="AA249" s="6"/>
      <c r="AB249" s="6"/>
      <c r="AC249" s="6">
        <v>1</v>
      </c>
      <c r="AD249" s="10">
        <f t="shared" si="9"/>
        <v>495</v>
      </c>
    </row>
    <row r="250" spans="1:30" s="3" customFormat="1" ht="57" customHeight="1" x14ac:dyDescent="0.2">
      <c r="A250" s="4"/>
      <c r="B250" s="5" t="str">
        <f t="shared" si="10"/>
        <v>A87530MVIV01Z00.5755</v>
      </c>
      <c r="C250" s="6" t="s">
        <v>1421</v>
      </c>
      <c r="D250" s="6" t="str">
        <f t="shared" si="11"/>
        <v>A87530MVIV01</v>
      </c>
      <c r="E250" s="6" t="s">
        <v>640</v>
      </c>
      <c r="F250" s="6" t="s">
        <v>63</v>
      </c>
      <c r="G250" s="6" t="s">
        <v>31</v>
      </c>
      <c r="H250" s="6" t="s">
        <v>133</v>
      </c>
      <c r="I250" s="6" t="s">
        <v>97</v>
      </c>
      <c r="J250" s="6" t="s">
        <v>134</v>
      </c>
      <c r="K250" s="6">
        <v>495</v>
      </c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>
        <v>2</v>
      </c>
      <c r="W250" s="6"/>
      <c r="X250" s="6"/>
      <c r="Y250" s="6"/>
      <c r="Z250" s="6"/>
      <c r="AA250" s="6"/>
      <c r="AB250" s="6"/>
      <c r="AC250" s="6">
        <v>2</v>
      </c>
      <c r="AD250" s="10">
        <f t="shared" si="9"/>
        <v>990</v>
      </c>
    </row>
    <row r="251" spans="1:30" s="3" customFormat="1" ht="57" customHeight="1" x14ac:dyDescent="0.2">
      <c r="A251" s="4"/>
      <c r="B251" s="5" t="str">
        <f t="shared" si="10"/>
        <v>A87540MCAM33Z00.4321</v>
      </c>
      <c r="C251" s="6" t="s">
        <v>1422</v>
      </c>
      <c r="D251" s="6" t="str">
        <f t="shared" si="11"/>
        <v>A87540MCAM33</v>
      </c>
      <c r="E251" s="6" t="s">
        <v>641</v>
      </c>
      <c r="F251" s="6" t="s">
        <v>264</v>
      </c>
      <c r="G251" s="6" t="s">
        <v>31</v>
      </c>
      <c r="H251" s="6" t="s">
        <v>265</v>
      </c>
      <c r="I251" s="6" t="s">
        <v>141</v>
      </c>
      <c r="J251" s="6" t="s">
        <v>266</v>
      </c>
      <c r="K251" s="6">
        <v>575</v>
      </c>
      <c r="L251" s="6"/>
      <c r="M251" s="6"/>
      <c r="N251" s="6"/>
      <c r="O251" s="6"/>
      <c r="P251" s="6"/>
      <c r="Q251" s="6">
        <v>1</v>
      </c>
      <c r="R251" s="6"/>
      <c r="S251" s="6"/>
      <c r="T251" s="6"/>
      <c r="U251" s="6"/>
      <c r="V251" s="6"/>
      <c r="W251" s="6"/>
      <c r="X251" s="6">
        <v>1</v>
      </c>
      <c r="Y251" s="6"/>
      <c r="Z251" s="6"/>
      <c r="AA251" s="6"/>
      <c r="AB251" s="6"/>
      <c r="AC251" s="6">
        <v>2</v>
      </c>
      <c r="AD251" s="10">
        <f t="shared" si="9"/>
        <v>1150</v>
      </c>
    </row>
    <row r="252" spans="1:30" s="3" customFormat="1" ht="57" customHeight="1" x14ac:dyDescent="0.2">
      <c r="A252" s="4"/>
      <c r="B252" s="5" t="str">
        <f t="shared" si="10"/>
        <v>A87540MVIV01Z00.2244</v>
      </c>
      <c r="C252" s="6" t="s">
        <v>1423</v>
      </c>
      <c r="D252" s="6" t="str">
        <f t="shared" si="11"/>
        <v>A87540MVIV01</v>
      </c>
      <c r="E252" s="6" t="s">
        <v>641</v>
      </c>
      <c r="F252" s="6" t="s">
        <v>63</v>
      </c>
      <c r="G252" s="6" t="s">
        <v>31</v>
      </c>
      <c r="H252" s="6" t="s">
        <v>218</v>
      </c>
      <c r="I252" s="6" t="s">
        <v>97</v>
      </c>
      <c r="J252" s="6" t="s">
        <v>219</v>
      </c>
      <c r="K252" s="6">
        <v>575</v>
      </c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>
        <v>1</v>
      </c>
      <c r="AA252" s="6"/>
      <c r="AB252" s="6"/>
      <c r="AC252" s="6">
        <v>1</v>
      </c>
      <c r="AD252" s="10">
        <f t="shared" si="9"/>
        <v>575</v>
      </c>
    </row>
    <row r="253" spans="1:30" s="3" customFormat="1" ht="57" customHeight="1" x14ac:dyDescent="0.2">
      <c r="A253" s="4"/>
      <c r="B253" s="5" t="str">
        <f t="shared" si="10"/>
        <v>A87540MVIV01Z00.5870</v>
      </c>
      <c r="C253" s="6" t="s">
        <v>1424</v>
      </c>
      <c r="D253" s="6" t="str">
        <f t="shared" si="11"/>
        <v>A87540MVIV01</v>
      </c>
      <c r="E253" s="6" t="s">
        <v>641</v>
      </c>
      <c r="F253" s="6" t="s">
        <v>63</v>
      </c>
      <c r="G253" s="6" t="s">
        <v>31</v>
      </c>
      <c r="H253" s="6" t="s">
        <v>220</v>
      </c>
      <c r="I253" s="6" t="s">
        <v>97</v>
      </c>
      <c r="J253" s="6" t="s">
        <v>221</v>
      </c>
      <c r="K253" s="6">
        <v>575</v>
      </c>
      <c r="L253" s="6"/>
      <c r="M253" s="6">
        <v>1</v>
      </c>
      <c r="N253" s="6"/>
      <c r="O253" s="6"/>
      <c r="P253" s="6"/>
      <c r="Q253" s="6"/>
      <c r="R253" s="6"/>
      <c r="S253" s="6"/>
      <c r="T253" s="6"/>
      <c r="U253" s="6">
        <v>1</v>
      </c>
      <c r="V253" s="6"/>
      <c r="W253" s="6"/>
      <c r="X253" s="6"/>
      <c r="Y253" s="6"/>
      <c r="Z253" s="6"/>
      <c r="AA253" s="6"/>
      <c r="AB253" s="6"/>
      <c r="AC253" s="6">
        <v>2</v>
      </c>
      <c r="AD253" s="10">
        <f t="shared" si="9"/>
        <v>1150</v>
      </c>
    </row>
    <row r="254" spans="1:30" s="3" customFormat="1" ht="57" customHeight="1" x14ac:dyDescent="0.2">
      <c r="A254" s="5"/>
      <c r="B254" s="5" t="str">
        <f t="shared" si="10"/>
        <v>A87560MCAZ01Z00.2180</v>
      </c>
      <c r="C254" s="6" t="s">
        <v>1425</v>
      </c>
      <c r="D254" s="6" t="str">
        <f t="shared" si="11"/>
        <v>A87560MCAZ01</v>
      </c>
      <c r="E254" s="6" t="s">
        <v>642</v>
      </c>
      <c r="F254" s="6" t="s">
        <v>101</v>
      </c>
      <c r="G254" s="6" t="s">
        <v>31</v>
      </c>
      <c r="H254" s="6" t="s">
        <v>164</v>
      </c>
      <c r="I254" s="6" t="s">
        <v>131</v>
      </c>
      <c r="J254" s="6" t="s">
        <v>165</v>
      </c>
      <c r="K254" s="6">
        <v>490</v>
      </c>
      <c r="L254" s="6"/>
      <c r="M254" s="6">
        <v>1</v>
      </c>
      <c r="N254" s="6">
        <v>1</v>
      </c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>
        <v>2</v>
      </c>
      <c r="AD254" s="10">
        <f t="shared" si="9"/>
        <v>980</v>
      </c>
    </row>
    <row r="255" spans="1:30" s="3" customFormat="1" ht="57" customHeight="1" x14ac:dyDescent="0.2">
      <c r="A255" s="5"/>
      <c r="B255" s="5" t="str">
        <f t="shared" si="10"/>
        <v>A87600MCAM15Z00.2204</v>
      </c>
      <c r="C255" s="6" t="s">
        <v>1426</v>
      </c>
      <c r="D255" s="6" t="str">
        <f t="shared" si="11"/>
        <v>A87600MCAM15</v>
      </c>
      <c r="E255" s="6" t="s">
        <v>643</v>
      </c>
      <c r="F255" s="6" t="s">
        <v>39</v>
      </c>
      <c r="G255" s="6" t="s">
        <v>31</v>
      </c>
      <c r="H255" s="6" t="s">
        <v>199</v>
      </c>
      <c r="I255" s="6" t="s">
        <v>40</v>
      </c>
      <c r="J255" s="6" t="s">
        <v>200</v>
      </c>
      <c r="K255" s="6">
        <v>750</v>
      </c>
      <c r="L255" s="6"/>
      <c r="M255" s="6"/>
      <c r="N255" s="6"/>
      <c r="O255" s="6"/>
      <c r="P255" s="6"/>
      <c r="Q255" s="6"/>
      <c r="R255" s="6">
        <v>1</v>
      </c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>
        <v>1</v>
      </c>
      <c r="AD255" s="10">
        <f t="shared" si="9"/>
        <v>750</v>
      </c>
    </row>
    <row r="256" spans="1:30" s="3" customFormat="1" ht="57" customHeight="1" x14ac:dyDescent="0.2">
      <c r="A256" s="4"/>
      <c r="B256" s="5" t="str">
        <f t="shared" si="10"/>
        <v>A87600MCAM15Z00.3518</v>
      </c>
      <c r="C256" s="6" t="s">
        <v>1427</v>
      </c>
      <c r="D256" s="6" t="str">
        <f t="shared" si="11"/>
        <v>A87600MCAM15</v>
      </c>
      <c r="E256" s="6" t="s">
        <v>643</v>
      </c>
      <c r="F256" s="6" t="s">
        <v>39</v>
      </c>
      <c r="G256" s="6" t="s">
        <v>31</v>
      </c>
      <c r="H256" s="6" t="s">
        <v>579</v>
      </c>
      <c r="I256" s="6" t="s">
        <v>40</v>
      </c>
      <c r="J256" s="6" t="s">
        <v>580</v>
      </c>
      <c r="K256" s="6">
        <v>750</v>
      </c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>
        <v>2</v>
      </c>
      <c r="W256" s="6"/>
      <c r="X256" s="6"/>
      <c r="Y256" s="6"/>
      <c r="Z256" s="6"/>
      <c r="AA256" s="6"/>
      <c r="AB256" s="6"/>
      <c r="AC256" s="6">
        <v>2</v>
      </c>
      <c r="AD256" s="10">
        <f t="shared" si="9"/>
        <v>1500</v>
      </c>
    </row>
    <row r="257" spans="1:30" s="3" customFormat="1" ht="57" customHeight="1" x14ac:dyDescent="0.2">
      <c r="A257" s="4"/>
      <c r="B257" s="5" t="str">
        <f t="shared" si="10"/>
        <v>A87600MCAZ01Z00.2501</v>
      </c>
      <c r="C257" s="6" t="s">
        <v>1428</v>
      </c>
      <c r="D257" s="6" t="str">
        <f t="shared" si="11"/>
        <v>A87600MCAZ01</v>
      </c>
      <c r="E257" s="6" t="s">
        <v>643</v>
      </c>
      <c r="F257" s="6" t="s">
        <v>101</v>
      </c>
      <c r="G257" s="6" t="s">
        <v>31</v>
      </c>
      <c r="H257" s="6" t="s">
        <v>121</v>
      </c>
      <c r="I257" s="6" t="s">
        <v>131</v>
      </c>
      <c r="J257" s="6" t="s">
        <v>122</v>
      </c>
      <c r="K257" s="6">
        <v>750</v>
      </c>
      <c r="L257" s="6"/>
      <c r="M257" s="6"/>
      <c r="N257" s="6">
        <v>1</v>
      </c>
      <c r="O257" s="6"/>
      <c r="P257" s="6"/>
      <c r="Q257" s="6">
        <v>1</v>
      </c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>
        <v>2</v>
      </c>
      <c r="AD257" s="10">
        <f t="shared" si="9"/>
        <v>1500</v>
      </c>
    </row>
    <row r="258" spans="1:30" s="3" customFormat="1" ht="57" customHeight="1" x14ac:dyDescent="0.2">
      <c r="A258" s="4"/>
      <c r="B258" s="5" t="str">
        <f t="shared" si="10"/>
        <v>A87600MCAZ01Z00.3022</v>
      </c>
      <c r="C258" s="6" t="s">
        <v>1429</v>
      </c>
      <c r="D258" s="6" t="str">
        <f t="shared" si="11"/>
        <v>A87600MCAZ01</v>
      </c>
      <c r="E258" s="6" t="s">
        <v>643</v>
      </c>
      <c r="F258" s="6" t="s">
        <v>101</v>
      </c>
      <c r="G258" s="6" t="s">
        <v>31</v>
      </c>
      <c r="H258" s="6" t="s">
        <v>442</v>
      </c>
      <c r="I258" s="6" t="s">
        <v>131</v>
      </c>
      <c r="J258" s="6" t="s">
        <v>443</v>
      </c>
      <c r="K258" s="6">
        <v>750</v>
      </c>
      <c r="L258" s="6"/>
      <c r="M258" s="6">
        <v>1</v>
      </c>
      <c r="N258" s="6">
        <v>1</v>
      </c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>
        <v>2</v>
      </c>
      <c r="AD258" s="10">
        <f t="shared" si="9"/>
        <v>1500</v>
      </c>
    </row>
    <row r="259" spans="1:30" s="3" customFormat="1" ht="57" customHeight="1" x14ac:dyDescent="0.2">
      <c r="A259" s="4"/>
      <c r="B259" s="5" t="str">
        <f t="shared" si="10"/>
        <v>A87600MCAZ01Z00.4121</v>
      </c>
      <c r="C259" s="6" t="s">
        <v>1430</v>
      </c>
      <c r="D259" s="6" t="str">
        <f t="shared" si="11"/>
        <v>A87600MCAZ01</v>
      </c>
      <c r="E259" s="6" t="s">
        <v>643</v>
      </c>
      <c r="F259" s="6" t="s">
        <v>101</v>
      </c>
      <c r="G259" s="6" t="s">
        <v>31</v>
      </c>
      <c r="H259" s="6" t="s">
        <v>103</v>
      </c>
      <c r="I259" s="6" t="s">
        <v>131</v>
      </c>
      <c r="J259" s="6" t="s">
        <v>104</v>
      </c>
      <c r="K259" s="6">
        <v>750</v>
      </c>
      <c r="L259" s="6"/>
      <c r="M259" s="6"/>
      <c r="N259" s="6"/>
      <c r="O259" s="6"/>
      <c r="P259" s="6">
        <v>1</v>
      </c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>
        <v>1</v>
      </c>
      <c r="AB259" s="6"/>
      <c r="AC259" s="6">
        <v>2</v>
      </c>
      <c r="AD259" s="10">
        <f t="shared" ref="AD259:AD322" si="12">AC259*K259</f>
        <v>1500</v>
      </c>
    </row>
    <row r="260" spans="1:30" s="3" customFormat="1" ht="57" customHeight="1" x14ac:dyDescent="0.2">
      <c r="A260" s="4"/>
      <c r="B260" s="5" t="str">
        <f t="shared" ref="B260:B323" si="13">LEFT(C260,15)&amp;"."&amp;H260</f>
        <v>A87600MNA501Z00.9180</v>
      </c>
      <c r="C260" s="6" t="s">
        <v>1431</v>
      </c>
      <c r="D260" s="6" t="str">
        <f t="shared" ref="D260:D323" si="14">E260&amp;F260</f>
        <v>A87600MNA501</v>
      </c>
      <c r="E260" s="6" t="s">
        <v>643</v>
      </c>
      <c r="F260" s="6" t="s">
        <v>53</v>
      </c>
      <c r="G260" s="6" t="s">
        <v>31</v>
      </c>
      <c r="H260" s="6" t="s">
        <v>205</v>
      </c>
      <c r="I260" s="6" t="s">
        <v>54</v>
      </c>
      <c r="J260" s="6" t="s">
        <v>206</v>
      </c>
      <c r="K260" s="6">
        <v>750</v>
      </c>
      <c r="L260" s="6"/>
      <c r="M260" s="6"/>
      <c r="N260" s="6"/>
      <c r="O260" s="6"/>
      <c r="P260" s="6">
        <v>1</v>
      </c>
      <c r="Q260" s="6"/>
      <c r="R260" s="6">
        <v>1</v>
      </c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>
        <v>2</v>
      </c>
      <c r="AD260" s="10">
        <f t="shared" si="12"/>
        <v>1500</v>
      </c>
    </row>
    <row r="261" spans="1:30" s="3" customFormat="1" ht="57" customHeight="1" x14ac:dyDescent="0.2">
      <c r="A261" s="5"/>
      <c r="B261" s="5" t="str">
        <f t="shared" si="13"/>
        <v>A87620MCAM09Z00.1000</v>
      </c>
      <c r="C261" s="6" t="s">
        <v>1432</v>
      </c>
      <c r="D261" s="6" t="str">
        <f t="shared" si="14"/>
        <v>A87620MCAM09</v>
      </c>
      <c r="E261" s="6" t="s">
        <v>644</v>
      </c>
      <c r="F261" s="6" t="s">
        <v>277</v>
      </c>
      <c r="G261" s="6" t="s">
        <v>31</v>
      </c>
      <c r="H261" s="6" t="s">
        <v>70</v>
      </c>
      <c r="I261" s="6" t="s">
        <v>278</v>
      </c>
      <c r="J261" s="6" t="s">
        <v>71</v>
      </c>
      <c r="K261" s="6">
        <v>830</v>
      </c>
      <c r="L261" s="6"/>
      <c r="M261" s="6"/>
      <c r="N261" s="6"/>
      <c r="O261" s="6"/>
      <c r="P261" s="6">
        <v>1</v>
      </c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>
        <v>1</v>
      </c>
      <c r="AD261" s="10">
        <f t="shared" si="12"/>
        <v>830</v>
      </c>
    </row>
    <row r="262" spans="1:30" s="3" customFormat="1" ht="57" customHeight="1" x14ac:dyDescent="0.2">
      <c r="A262" s="4"/>
      <c r="B262" s="5" t="str">
        <f t="shared" si="13"/>
        <v>A87620MMV120Z00.1000</v>
      </c>
      <c r="C262" s="6" t="s">
        <v>1433</v>
      </c>
      <c r="D262" s="6" t="str">
        <f t="shared" si="14"/>
        <v>A87620MMV120</v>
      </c>
      <c r="E262" s="6" t="s">
        <v>644</v>
      </c>
      <c r="F262" s="6" t="s">
        <v>566</v>
      </c>
      <c r="G262" s="6" t="s">
        <v>31</v>
      </c>
      <c r="H262" s="6" t="s">
        <v>70</v>
      </c>
      <c r="I262" s="6" t="s">
        <v>567</v>
      </c>
      <c r="J262" s="6" t="s">
        <v>71</v>
      </c>
      <c r="K262" s="6">
        <v>830</v>
      </c>
      <c r="L262" s="6"/>
      <c r="M262" s="6"/>
      <c r="N262" s="6">
        <v>1</v>
      </c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>
        <v>1</v>
      </c>
      <c r="AD262" s="10">
        <f t="shared" si="12"/>
        <v>830</v>
      </c>
    </row>
    <row r="263" spans="1:30" s="3" customFormat="1" ht="57" customHeight="1" x14ac:dyDescent="0.2">
      <c r="A263" s="5"/>
      <c r="B263" s="5" t="str">
        <f t="shared" si="13"/>
        <v>A87620MMVG08Z00.1000</v>
      </c>
      <c r="C263" s="6" t="s">
        <v>1434</v>
      </c>
      <c r="D263" s="6" t="str">
        <f t="shared" si="14"/>
        <v>A87620MMVG08</v>
      </c>
      <c r="E263" s="6" t="s">
        <v>644</v>
      </c>
      <c r="F263" s="6" t="s">
        <v>645</v>
      </c>
      <c r="G263" s="6" t="s">
        <v>31</v>
      </c>
      <c r="H263" s="6" t="s">
        <v>70</v>
      </c>
      <c r="I263" s="6" t="s">
        <v>646</v>
      </c>
      <c r="J263" s="6" t="s">
        <v>71</v>
      </c>
      <c r="K263" s="6">
        <v>830</v>
      </c>
      <c r="L263" s="6"/>
      <c r="M263" s="6"/>
      <c r="N263" s="6"/>
      <c r="O263" s="6">
        <v>1</v>
      </c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>
        <v>1</v>
      </c>
      <c r="AD263" s="10">
        <f t="shared" si="12"/>
        <v>830</v>
      </c>
    </row>
    <row r="264" spans="1:30" s="3" customFormat="1" ht="57" customHeight="1" x14ac:dyDescent="0.2">
      <c r="A264" s="4"/>
      <c r="B264" s="5" t="str">
        <f t="shared" si="13"/>
        <v>A87650MCAM01Z00.3518</v>
      </c>
      <c r="C264" s="6" t="s">
        <v>1435</v>
      </c>
      <c r="D264" s="6" t="str">
        <f t="shared" si="14"/>
        <v>A87650MCAM01</v>
      </c>
      <c r="E264" s="6" t="s">
        <v>647</v>
      </c>
      <c r="F264" s="6" t="s">
        <v>36</v>
      </c>
      <c r="G264" s="6" t="s">
        <v>31</v>
      </c>
      <c r="H264" s="6" t="s">
        <v>579</v>
      </c>
      <c r="I264" s="6" t="s">
        <v>120</v>
      </c>
      <c r="J264" s="6" t="s">
        <v>580</v>
      </c>
      <c r="K264" s="6">
        <v>830</v>
      </c>
      <c r="L264" s="6"/>
      <c r="M264" s="6"/>
      <c r="N264" s="6"/>
      <c r="O264" s="6"/>
      <c r="P264" s="6">
        <v>2</v>
      </c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>
        <v>2</v>
      </c>
      <c r="AD264" s="10">
        <f t="shared" si="12"/>
        <v>1660</v>
      </c>
    </row>
    <row r="265" spans="1:30" s="3" customFormat="1" ht="57" customHeight="1" x14ac:dyDescent="0.2">
      <c r="A265" s="4"/>
      <c r="B265" s="5" t="str">
        <f t="shared" si="13"/>
        <v>A87660MCAM09Z00.1000</v>
      </c>
      <c r="C265" s="6" t="s">
        <v>1436</v>
      </c>
      <c r="D265" s="6" t="str">
        <f t="shared" si="14"/>
        <v>A87660MCAM09</v>
      </c>
      <c r="E265" s="6" t="s">
        <v>648</v>
      </c>
      <c r="F265" s="6" t="s">
        <v>277</v>
      </c>
      <c r="G265" s="6" t="s">
        <v>31</v>
      </c>
      <c r="H265" s="6" t="s">
        <v>70</v>
      </c>
      <c r="I265" s="6" t="s">
        <v>278</v>
      </c>
      <c r="J265" s="6" t="s">
        <v>71</v>
      </c>
      <c r="K265" s="6">
        <v>625</v>
      </c>
      <c r="L265" s="6"/>
      <c r="M265" s="6"/>
      <c r="N265" s="6"/>
      <c r="O265" s="6"/>
      <c r="P265" s="6">
        <v>1</v>
      </c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>
        <v>1</v>
      </c>
      <c r="AD265" s="10">
        <f t="shared" si="12"/>
        <v>625</v>
      </c>
    </row>
    <row r="266" spans="1:30" s="3" customFormat="1" ht="57" customHeight="1" x14ac:dyDescent="0.2">
      <c r="A266" s="4"/>
      <c r="B266" s="5" t="str">
        <f t="shared" si="13"/>
        <v>A87660MCRY02Z00.2180</v>
      </c>
      <c r="C266" s="6" t="s">
        <v>1437</v>
      </c>
      <c r="D266" s="6" t="str">
        <f t="shared" si="14"/>
        <v>A87660MCRY02</v>
      </c>
      <c r="E266" s="6" t="s">
        <v>648</v>
      </c>
      <c r="F266" s="6" t="s">
        <v>564</v>
      </c>
      <c r="G266" s="6" t="s">
        <v>31</v>
      </c>
      <c r="H266" s="6" t="s">
        <v>164</v>
      </c>
      <c r="I266" s="6" t="s">
        <v>565</v>
      </c>
      <c r="J266" s="6" t="s">
        <v>165</v>
      </c>
      <c r="K266" s="6">
        <v>625</v>
      </c>
      <c r="L266" s="6">
        <v>1</v>
      </c>
      <c r="M266" s="6">
        <v>1</v>
      </c>
      <c r="N266" s="6">
        <v>1</v>
      </c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>
        <v>3</v>
      </c>
      <c r="AD266" s="10">
        <f t="shared" si="12"/>
        <v>1875</v>
      </c>
    </row>
    <row r="267" spans="1:30" s="3" customFormat="1" ht="57" customHeight="1" x14ac:dyDescent="0.2">
      <c r="A267" s="4"/>
      <c r="B267" s="5" t="str">
        <f t="shared" si="13"/>
        <v>A87660MCRY02Z00.2180</v>
      </c>
      <c r="C267" s="6" t="s">
        <v>1437</v>
      </c>
      <c r="D267" s="6" t="str">
        <f t="shared" si="14"/>
        <v>A87660MCRY02</v>
      </c>
      <c r="E267" s="6" t="s">
        <v>648</v>
      </c>
      <c r="F267" s="6" t="s">
        <v>564</v>
      </c>
      <c r="G267" s="6" t="s">
        <v>31</v>
      </c>
      <c r="H267" s="6" t="s">
        <v>164</v>
      </c>
      <c r="I267" s="6" t="s">
        <v>565</v>
      </c>
      <c r="J267" s="6" t="s">
        <v>165</v>
      </c>
      <c r="K267" s="6">
        <v>625</v>
      </c>
      <c r="L267" s="6"/>
      <c r="M267" s="6"/>
      <c r="N267" s="6"/>
      <c r="O267" s="6"/>
      <c r="P267" s="6">
        <v>1</v>
      </c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>
        <v>1</v>
      </c>
      <c r="AD267" s="10">
        <f t="shared" si="12"/>
        <v>625</v>
      </c>
    </row>
    <row r="268" spans="1:30" s="3" customFormat="1" ht="57" customHeight="1" x14ac:dyDescent="0.2">
      <c r="A268" s="4"/>
      <c r="B268" s="5" t="str">
        <f t="shared" si="13"/>
        <v>A87660MMV120Z00.1000</v>
      </c>
      <c r="C268" s="6" t="s">
        <v>1170</v>
      </c>
      <c r="D268" s="6" t="str">
        <f t="shared" si="14"/>
        <v>A87660MMV120</v>
      </c>
      <c r="E268" s="6" t="s">
        <v>648</v>
      </c>
      <c r="F268" s="6" t="s">
        <v>566</v>
      </c>
      <c r="G268" s="6" t="s">
        <v>31</v>
      </c>
      <c r="H268" s="6" t="s">
        <v>70</v>
      </c>
      <c r="I268" s="6" t="s">
        <v>567</v>
      </c>
      <c r="J268" s="6" t="s">
        <v>71</v>
      </c>
      <c r="K268" s="6">
        <v>625</v>
      </c>
      <c r="L268" s="6"/>
      <c r="M268" s="6">
        <v>1</v>
      </c>
      <c r="N268" s="6">
        <v>2</v>
      </c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>
        <v>3</v>
      </c>
      <c r="AD268" s="10">
        <f t="shared" si="12"/>
        <v>1875</v>
      </c>
    </row>
    <row r="269" spans="1:30" s="3" customFormat="1" ht="57" customHeight="1" x14ac:dyDescent="0.2">
      <c r="A269" s="4"/>
      <c r="B269" s="5" t="str">
        <f t="shared" si="13"/>
        <v>A88290MTEY08Z00.4025</v>
      </c>
      <c r="C269" s="6" t="s">
        <v>1438</v>
      </c>
      <c r="D269" s="6" t="str">
        <f t="shared" si="14"/>
        <v>A88290MTEY08</v>
      </c>
      <c r="E269" s="6" t="s">
        <v>652</v>
      </c>
      <c r="F269" s="6" t="s">
        <v>653</v>
      </c>
      <c r="G269" s="6" t="s">
        <v>31</v>
      </c>
      <c r="H269" s="6" t="s">
        <v>591</v>
      </c>
      <c r="I269" s="6" t="s">
        <v>654</v>
      </c>
      <c r="J269" s="6" t="s">
        <v>592</v>
      </c>
      <c r="K269" s="6">
        <v>575</v>
      </c>
      <c r="L269" s="6"/>
      <c r="M269" s="6"/>
      <c r="N269" s="6"/>
      <c r="O269" s="6"/>
      <c r="P269" s="6"/>
      <c r="Q269" s="6">
        <v>1</v>
      </c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>
        <v>1</v>
      </c>
      <c r="AD269" s="10">
        <f t="shared" si="12"/>
        <v>575</v>
      </c>
    </row>
    <row r="270" spans="1:30" s="3" customFormat="1" ht="57" customHeight="1" x14ac:dyDescent="0.2">
      <c r="A270" s="5"/>
      <c r="B270" s="5" t="str">
        <f t="shared" si="13"/>
        <v>A88291MCAS22Z00.9357</v>
      </c>
      <c r="C270" s="6" t="s">
        <v>1439</v>
      </c>
      <c r="D270" s="6" t="str">
        <f t="shared" si="14"/>
        <v>A88291MCAS22</v>
      </c>
      <c r="E270" s="6" t="s">
        <v>655</v>
      </c>
      <c r="F270" s="6" t="s">
        <v>656</v>
      </c>
      <c r="G270" s="6" t="s">
        <v>31</v>
      </c>
      <c r="H270" s="6" t="s">
        <v>658</v>
      </c>
      <c r="I270" s="6" t="s">
        <v>657</v>
      </c>
      <c r="J270" s="6" t="s">
        <v>659</v>
      </c>
      <c r="K270" s="6">
        <v>575</v>
      </c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>
        <v>1</v>
      </c>
      <c r="AC270" s="6">
        <v>1</v>
      </c>
      <c r="AD270" s="10">
        <f t="shared" si="12"/>
        <v>575</v>
      </c>
    </row>
    <row r="271" spans="1:30" s="3" customFormat="1" ht="57" customHeight="1" x14ac:dyDescent="0.2">
      <c r="A271" s="5"/>
      <c r="B271" s="5" t="str">
        <f t="shared" si="13"/>
        <v>A88291MVIV01Z00.1541</v>
      </c>
      <c r="C271" s="6" t="s">
        <v>1440</v>
      </c>
      <c r="D271" s="6" t="str">
        <f t="shared" si="14"/>
        <v>A88291MVIV01</v>
      </c>
      <c r="E271" s="6" t="s">
        <v>655</v>
      </c>
      <c r="F271" s="6" t="s">
        <v>63</v>
      </c>
      <c r="G271" s="6" t="s">
        <v>31</v>
      </c>
      <c r="H271" s="6" t="s">
        <v>292</v>
      </c>
      <c r="I271" s="6" t="s">
        <v>97</v>
      </c>
      <c r="J271" s="6" t="s">
        <v>293</v>
      </c>
      <c r="K271" s="6">
        <v>575</v>
      </c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>
        <v>1</v>
      </c>
      <c r="W271" s="6"/>
      <c r="X271" s="6"/>
      <c r="Y271" s="6"/>
      <c r="Z271" s="6"/>
      <c r="AA271" s="6"/>
      <c r="AB271" s="6"/>
      <c r="AC271" s="6">
        <v>1</v>
      </c>
      <c r="AD271" s="10">
        <f t="shared" si="12"/>
        <v>575</v>
      </c>
    </row>
    <row r="272" spans="1:30" s="3" customFormat="1" ht="57" customHeight="1" x14ac:dyDescent="0.2">
      <c r="A272" s="5"/>
      <c r="B272" s="5" t="str">
        <f t="shared" si="13"/>
        <v>A88340MMVV22Z00.6288</v>
      </c>
      <c r="C272" s="6" t="s">
        <v>1441</v>
      </c>
      <c r="D272" s="6" t="str">
        <f t="shared" si="14"/>
        <v>A88340MMVV22</v>
      </c>
      <c r="E272" s="6" t="s">
        <v>660</v>
      </c>
      <c r="F272" s="6" t="s">
        <v>322</v>
      </c>
      <c r="G272" s="6" t="s">
        <v>31</v>
      </c>
      <c r="H272" s="6" t="s">
        <v>661</v>
      </c>
      <c r="I272" s="6" t="s">
        <v>323</v>
      </c>
      <c r="J272" s="6" t="s">
        <v>662</v>
      </c>
      <c r="K272" s="6">
        <v>585</v>
      </c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>
        <v>1</v>
      </c>
      <c r="W272" s="6"/>
      <c r="X272" s="6"/>
      <c r="Y272" s="6"/>
      <c r="Z272" s="6"/>
      <c r="AA272" s="6"/>
      <c r="AB272" s="6"/>
      <c r="AC272" s="6">
        <v>1</v>
      </c>
      <c r="AD272" s="10">
        <f t="shared" si="12"/>
        <v>585</v>
      </c>
    </row>
    <row r="273" spans="1:30" s="3" customFormat="1" ht="57" customHeight="1" x14ac:dyDescent="0.2">
      <c r="A273" s="4"/>
      <c r="B273" s="5" t="str">
        <f t="shared" si="13"/>
        <v>A88340MNAN07Z00.5850</v>
      </c>
      <c r="C273" s="6" t="s">
        <v>1442</v>
      </c>
      <c r="D273" s="6" t="str">
        <f t="shared" si="14"/>
        <v>A88340MNAN07</v>
      </c>
      <c r="E273" s="6" t="s">
        <v>660</v>
      </c>
      <c r="F273" s="6" t="s">
        <v>57</v>
      </c>
      <c r="G273" s="6" t="s">
        <v>31</v>
      </c>
      <c r="H273" s="6" t="s">
        <v>257</v>
      </c>
      <c r="I273" s="6" t="s">
        <v>58</v>
      </c>
      <c r="J273" s="6" t="s">
        <v>258</v>
      </c>
      <c r="K273" s="6">
        <v>585</v>
      </c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>
        <v>1</v>
      </c>
      <c r="W273" s="6"/>
      <c r="X273" s="6"/>
      <c r="Y273" s="6"/>
      <c r="Z273" s="6"/>
      <c r="AA273" s="6"/>
      <c r="AB273" s="6"/>
      <c r="AC273" s="6">
        <v>1</v>
      </c>
      <c r="AD273" s="10">
        <f t="shared" si="12"/>
        <v>585</v>
      </c>
    </row>
    <row r="274" spans="1:30" s="3" customFormat="1" ht="57" customHeight="1" x14ac:dyDescent="0.2">
      <c r="A274" s="4"/>
      <c r="B274" s="5" t="str">
        <f t="shared" si="13"/>
        <v>A88380MNAT11Z00.6314</v>
      </c>
      <c r="C274" s="6" t="s">
        <v>1443</v>
      </c>
      <c r="D274" s="6" t="str">
        <f t="shared" si="14"/>
        <v>A88380MNAT11</v>
      </c>
      <c r="E274" s="6" t="s">
        <v>663</v>
      </c>
      <c r="F274" s="6" t="s">
        <v>664</v>
      </c>
      <c r="G274" s="6" t="s">
        <v>31</v>
      </c>
      <c r="H274" s="6" t="s">
        <v>440</v>
      </c>
      <c r="I274" s="6" t="s">
        <v>665</v>
      </c>
      <c r="J274" s="6" t="s">
        <v>441</v>
      </c>
      <c r="K274" s="6">
        <v>495</v>
      </c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>
        <v>2</v>
      </c>
      <c r="W274" s="6"/>
      <c r="X274" s="6"/>
      <c r="Y274" s="6"/>
      <c r="Z274" s="6"/>
      <c r="AA274" s="6"/>
      <c r="AB274" s="6"/>
      <c r="AC274" s="6">
        <v>2</v>
      </c>
      <c r="AD274" s="10">
        <f t="shared" si="12"/>
        <v>990</v>
      </c>
    </row>
    <row r="275" spans="1:30" s="3" customFormat="1" ht="57" customHeight="1" x14ac:dyDescent="0.2">
      <c r="A275" s="4"/>
      <c r="B275" s="5" t="str">
        <f t="shared" si="13"/>
        <v>A88380MNAZ03Z00.1420</v>
      </c>
      <c r="C275" s="6" t="s">
        <v>1444</v>
      </c>
      <c r="D275" s="6" t="str">
        <f t="shared" si="14"/>
        <v>A88380MNAZ03</v>
      </c>
      <c r="E275" s="6" t="s">
        <v>663</v>
      </c>
      <c r="F275" s="6" t="s">
        <v>174</v>
      </c>
      <c r="G275" s="6" t="s">
        <v>31</v>
      </c>
      <c r="H275" s="6" t="s">
        <v>29</v>
      </c>
      <c r="I275" s="6" t="s">
        <v>175</v>
      </c>
      <c r="J275" s="6" t="s">
        <v>30</v>
      </c>
      <c r="K275" s="6">
        <v>575</v>
      </c>
      <c r="L275" s="6"/>
      <c r="M275" s="6"/>
      <c r="N275" s="6">
        <v>2</v>
      </c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>
        <v>2</v>
      </c>
      <c r="AD275" s="10">
        <f t="shared" si="12"/>
        <v>1150</v>
      </c>
    </row>
    <row r="276" spans="1:30" s="3" customFormat="1" ht="57" customHeight="1" x14ac:dyDescent="0.2">
      <c r="A276" s="4"/>
      <c r="B276" s="5" t="str">
        <f t="shared" si="13"/>
        <v>A88390MAFM46110.5703</v>
      </c>
      <c r="C276" s="6" t="s">
        <v>1445</v>
      </c>
      <c r="D276" s="6" t="str">
        <f t="shared" si="14"/>
        <v>A88390MAFM46</v>
      </c>
      <c r="E276" s="6" t="s">
        <v>666</v>
      </c>
      <c r="F276" s="6" t="s">
        <v>667</v>
      </c>
      <c r="G276" s="6" t="s">
        <v>25</v>
      </c>
      <c r="H276" s="6" t="s">
        <v>142</v>
      </c>
      <c r="I276" s="6" t="s">
        <v>668</v>
      </c>
      <c r="J276" s="6" t="s">
        <v>143</v>
      </c>
      <c r="K276" s="6">
        <v>530</v>
      </c>
      <c r="L276" s="6"/>
      <c r="M276" s="6"/>
      <c r="N276" s="6"/>
      <c r="O276" s="6"/>
      <c r="P276" s="6">
        <v>1</v>
      </c>
      <c r="Q276" s="6">
        <v>2</v>
      </c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>
        <v>3</v>
      </c>
      <c r="AD276" s="10">
        <f t="shared" si="12"/>
        <v>1590</v>
      </c>
    </row>
    <row r="277" spans="1:30" s="3" customFormat="1" ht="57" customHeight="1" x14ac:dyDescent="0.2">
      <c r="A277" s="4"/>
      <c r="B277" s="5" t="str">
        <f t="shared" si="13"/>
        <v>A88860MTE338410.4836</v>
      </c>
      <c r="C277" s="6" t="s">
        <v>1446</v>
      </c>
      <c r="D277" s="6" t="str">
        <f t="shared" si="14"/>
        <v>A88860MTE338</v>
      </c>
      <c r="E277" s="6" t="s">
        <v>669</v>
      </c>
      <c r="F277" s="6" t="s">
        <v>670</v>
      </c>
      <c r="G277" s="6" t="s">
        <v>649</v>
      </c>
      <c r="H277" s="6" t="s">
        <v>672</v>
      </c>
      <c r="I277" s="6" t="s">
        <v>671</v>
      </c>
      <c r="J277" s="6" t="s">
        <v>673</v>
      </c>
      <c r="K277" s="6">
        <v>695</v>
      </c>
      <c r="L277" s="6"/>
      <c r="M277" s="6"/>
      <c r="N277" s="6"/>
      <c r="O277" s="6"/>
      <c r="P277" s="6"/>
      <c r="Q277" s="6"/>
      <c r="R277" s="6"/>
      <c r="S277" s="6"/>
      <c r="T277" s="6"/>
      <c r="U277" s="6">
        <v>1</v>
      </c>
      <c r="V277" s="6"/>
      <c r="W277" s="6"/>
      <c r="X277" s="6"/>
      <c r="Y277" s="6"/>
      <c r="Z277" s="6"/>
      <c r="AA277" s="6"/>
      <c r="AB277" s="6"/>
      <c r="AC277" s="6">
        <v>1</v>
      </c>
      <c r="AD277" s="10">
        <f t="shared" si="12"/>
        <v>695</v>
      </c>
    </row>
    <row r="278" spans="1:30" s="3" customFormat="1" ht="57" customHeight="1" x14ac:dyDescent="0.2">
      <c r="A278" s="4"/>
      <c r="B278" s="5" t="str">
        <f t="shared" si="13"/>
        <v>A88910MNAN07370.1000</v>
      </c>
      <c r="C278" s="6" t="s">
        <v>1447</v>
      </c>
      <c r="D278" s="6" t="str">
        <f t="shared" si="14"/>
        <v>A88910MNAN07</v>
      </c>
      <c r="E278" s="6" t="s">
        <v>674</v>
      </c>
      <c r="F278" s="6" t="s">
        <v>57</v>
      </c>
      <c r="G278" s="6" t="s">
        <v>607</v>
      </c>
      <c r="H278" s="6" t="s">
        <v>70</v>
      </c>
      <c r="I278" s="6" t="s">
        <v>58</v>
      </c>
      <c r="J278" s="6" t="s">
        <v>71</v>
      </c>
      <c r="K278" s="6">
        <v>1200</v>
      </c>
      <c r="L278" s="6"/>
      <c r="M278" s="6"/>
      <c r="N278" s="6"/>
      <c r="O278" s="6">
        <v>1</v>
      </c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>
        <v>1</v>
      </c>
      <c r="AD278" s="10">
        <f t="shared" si="12"/>
        <v>1200</v>
      </c>
    </row>
    <row r="279" spans="1:30" s="3" customFormat="1" ht="57" customHeight="1" x14ac:dyDescent="0.2">
      <c r="A279" s="4"/>
      <c r="B279" s="5" t="str">
        <f t="shared" si="13"/>
        <v>A88930MNAN07310.1000</v>
      </c>
      <c r="C279" s="6" t="s">
        <v>1448</v>
      </c>
      <c r="D279" s="6" t="str">
        <f t="shared" si="14"/>
        <v>A88930MNAN07</v>
      </c>
      <c r="E279" s="6" t="s">
        <v>675</v>
      </c>
      <c r="F279" s="6" t="s">
        <v>57</v>
      </c>
      <c r="G279" s="6" t="s">
        <v>598</v>
      </c>
      <c r="H279" s="6" t="s">
        <v>70</v>
      </c>
      <c r="I279" s="6" t="s">
        <v>58</v>
      </c>
      <c r="J279" s="6" t="s">
        <v>71</v>
      </c>
      <c r="K279" s="6">
        <v>895</v>
      </c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>
        <v>1</v>
      </c>
      <c r="AA279" s="6"/>
      <c r="AB279" s="6"/>
      <c r="AC279" s="6">
        <v>1</v>
      </c>
      <c r="AD279" s="10">
        <f t="shared" si="12"/>
        <v>895</v>
      </c>
    </row>
    <row r="280" spans="1:30" s="3" customFormat="1" ht="57" customHeight="1" x14ac:dyDescent="0.2">
      <c r="A280" s="4"/>
      <c r="B280" s="5" t="str">
        <f t="shared" si="13"/>
        <v>A89430MFN902400.9000</v>
      </c>
      <c r="C280" s="6" t="s">
        <v>1449</v>
      </c>
      <c r="D280" s="6" t="str">
        <f t="shared" si="14"/>
        <v>A89430MFN902</v>
      </c>
      <c r="E280" s="6" t="s">
        <v>677</v>
      </c>
      <c r="F280" s="6" t="s">
        <v>678</v>
      </c>
      <c r="G280" s="6" t="s">
        <v>475</v>
      </c>
      <c r="H280" s="6" t="s">
        <v>113</v>
      </c>
      <c r="I280" s="6" t="s">
        <v>679</v>
      </c>
      <c r="J280" s="6" t="s">
        <v>114</v>
      </c>
      <c r="K280" s="6">
        <v>650</v>
      </c>
      <c r="L280" s="6"/>
      <c r="M280" s="6"/>
      <c r="N280" s="6">
        <v>2</v>
      </c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>
        <v>2</v>
      </c>
      <c r="AD280" s="10">
        <f t="shared" si="12"/>
        <v>1300</v>
      </c>
    </row>
    <row r="281" spans="1:30" s="3" customFormat="1" ht="57" customHeight="1" x14ac:dyDescent="0.2">
      <c r="A281" s="4"/>
      <c r="B281" s="5" t="str">
        <f t="shared" si="13"/>
        <v>A89461MTEZ02B00.9225</v>
      </c>
      <c r="C281" s="6" t="s">
        <v>1450</v>
      </c>
      <c r="D281" s="6" t="str">
        <f t="shared" si="14"/>
        <v>A89461MTEZ02</v>
      </c>
      <c r="E281" s="6" t="s">
        <v>680</v>
      </c>
      <c r="F281" s="6" t="s">
        <v>111</v>
      </c>
      <c r="G281" s="6" t="s">
        <v>180</v>
      </c>
      <c r="H281" s="6" t="s">
        <v>178</v>
      </c>
      <c r="I281" s="6" t="s">
        <v>177</v>
      </c>
      <c r="J281" s="6" t="s">
        <v>179</v>
      </c>
      <c r="K281" s="6">
        <v>630</v>
      </c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>
        <v>1</v>
      </c>
      <c r="W281" s="6"/>
      <c r="X281" s="6">
        <v>1</v>
      </c>
      <c r="Y281" s="6"/>
      <c r="Z281" s="6"/>
      <c r="AA281" s="6"/>
      <c r="AB281" s="6"/>
      <c r="AC281" s="6">
        <v>2</v>
      </c>
      <c r="AD281" s="10">
        <f t="shared" si="12"/>
        <v>1260</v>
      </c>
    </row>
    <row r="282" spans="1:30" s="3" customFormat="1" ht="57" customHeight="1" x14ac:dyDescent="0.2">
      <c r="A282" s="4"/>
      <c r="B282" s="5" t="str">
        <f t="shared" si="13"/>
        <v>A89550MCPZ01B00.9000</v>
      </c>
      <c r="C282" s="6" t="s">
        <v>1451</v>
      </c>
      <c r="D282" s="6" t="str">
        <f t="shared" si="14"/>
        <v>A89550MCPZ01</v>
      </c>
      <c r="E282" s="6" t="s">
        <v>683</v>
      </c>
      <c r="F282" s="6" t="s">
        <v>216</v>
      </c>
      <c r="G282" s="6" t="s">
        <v>180</v>
      </c>
      <c r="H282" s="6" t="s">
        <v>113</v>
      </c>
      <c r="I282" s="6" t="s">
        <v>217</v>
      </c>
      <c r="J282" s="6" t="s">
        <v>114</v>
      </c>
      <c r="K282" s="6">
        <v>595</v>
      </c>
      <c r="L282" s="6"/>
      <c r="M282" s="6"/>
      <c r="N282" s="6"/>
      <c r="O282" s="6"/>
      <c r="P282" s="6"/>
      <c r="Q282" s="6"/>
      <c r="R282" s="6"/>
      <c r="S282" s="6"/>
      <c r="T282" s="6">
        <v>1</v>
      </c>
      <c r="U282" s="6"/>
      <c r="V282" s="6">
        <v>1</v>
      </c>
      <c r="W282" s="6"/>
      <c r="X282" s="6"/>
      <c r="Y282" s="6"/>
      <c r="Z282" s="6"/>
      <c r="AA282" s="6"/>
      <c r="AB282" s="6"/>
      <c r="AC282" s="6">
        <v>2</v>
      </c>
      <c r="AD282" s="10">
        <f t="shared" si="12"/>
        <v>1190</v>
      </c>
    </row>
    <row r="283" spans="1:30" s="3" customFormat="1" ht="57" customHeight="1" x14ac:dyDescent="0.2">
      <c r="A283" s="4"/>
      <c r="B283" s="5" t="str">
        <f t="shared" si="13"/>
        <v>A90530MFN595120.1000</v>
      </c>
      <c r="C283" s="6" t="s">
        <v>1452</v>
      </c>
      <c r="D283" s="6" t="str">
        <f t="shared" si="14"/>
        <v>A90530MFN595</v>
      </c>
      <c r="E283" s="6" t="s">
        <v>685</v>
      </c>
      <c r="F283" s="6" t="s">
        <v>686</v>
      </c>
      <c r="G283" s="6" t="s">
        <v>684</v>
      </c>
      <c r="H283" s="6" t="s">
        <v>70</v>
      </c>
      <c r="I283" s="6" t="s">
        <v>687</v>
      </c>
      <c r="J283" s="6" t="s">
        <v>71</v>
      </c>
      <c r="K283" s="6">
        <v>695</v>
      </c>
      <c r="L283" s="6">
        <v>1</v>
      </c>
      <c r="M283" s="6">
        <v>1</v>
      </c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>
        <v>2</v>
      </c>
      <c r="AD283" s="10">
        <f t="shared" si="12"/>
        <v>1390</v>
      </c>
    </row>
    <row r="284" spans="1:30" s="3" customFormat="1" ht="57" customHeight="1" x14ac:dyDescent="0.2">
      <c r="A284" s="4"/>
      <c r="B284" s="5" t="str">
        <f t="shared" si="13"/>
        <v>A90730MFI543170.6223</v>
      </c>
      <c r="C284" s="6" t="s">
        <v>1453</v>
      </c>
      <c r="D284" s="6" t="str">
        <f t="shared" si="14"/>
        <v>A90730MFI543</v>
      </c>
      <c r="E284" s="6" t="s">
        <v>688</v>
      </c>
      <c r="F284" s="6" t="s">
        <v>689</v>
      </c>
      <c r="G284" s="6" t="s">
        <v>403</v>
      </c>
      <c r="H284" s="6" t="s">
        <v>288</v>
      </c>
      <c r="I284" s="6" t="s">
        <v>690</v>
      </c>
      <c r="J284" s="6" t="s">
        <v>289</v>
      </c>
      <c r="K284" s="6">
        <v>775</v>
      </c>
      <c r="L284" s="6"/>
      <c r="M284" s="6"/>
      <c r="N284" s="6">
        <v>1</v>
      </c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>
        <v>1</v>
      </c>
      <c r="AD284" s="10">
        <f t="shared" si="12"/>
        <v>775</v>
      </c>
    </row>
    <row r="285" spans="1:30" s="3" customFormat="1" ht="57" customHeight="1" x14ac:dyDescent="0.2">
      <c r="A285" s="4"/>
      <c r="B285" s="5" t="str">
        <f t="shared" si="13"/>
        <v>A91220MCAZ01310.2204</v>
      </c>
      <c r="C285" s="6" t="s">
        <v>1454</v>
      </c>
      <c r="D285" s="6" t="str">
        <f t="shared" si="14"/>
        <v>A91220MCAZ01</v>
      </c>
      <c r="E285" s="6" t="s">
        <v>691</v>
      </c>
      <c r="F285" s="6" t="s">
        <v>101</v>
      </c>
      <c r="G285" s="6" t="s">
        <v>598</v>
      </c>
      <c r="H285" s="6" t="s">
        <v>199</v>
      </c>
      <c r="I285" s="6" t="s">
        <v>131</v>
      </c>
      <c r="J285" s="6" t="s">
        <v>200</v>
      </c>
      <c r="K285" s="6">
        <v>795</v>
      </c>
      <c r="L285" s="6"/>
      <c r="M285" s="6"/>
      <c r="N285" s="6"/>
      <c r="O285" s="6"/>
      <c r="P285" s="6"/>
      <c r="Q285" s="6">
        <v>1</v>
      </c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>
        <v>1</v>
      </c>
      <c r="AD285" s="10">
        <f t="shared" si="12"/>
        <v>795</v>
      </c>
    </row>
    <row r="286" spans="1:30" s="3" customFormat="1" ht="57" customHeight="1" x14ac:dyDescent="0.2">
      <c r="A286" s="4"/>
      <c r="B286" s="5" t="str">
        <f t="shared" si="13"/>
        <v>A91690MAF714110.1000</v>
      </c>
      <c r="C286" s="6" t="s">
        <v>1455</v>
      </c>
      <c r="D286" s="6" t="str">
        <f t="shared" si="14"/>
        <v>A91690MAF714</v>
      </c>
      <c r="E286" s="6" t="s">
        <v>692</v>
      </c>
      <c r="F286" s="6" t="s">
        <v>268</v>
      </c>
      <c r="G286" s="6" t="s">
        <v>25</v>
      </c>
      <c r="H286" s="6" t="s">
        <v>70</v>
      </c>
      <c r="I286" s="6" t="s">
        <v>269</v>
      </c>
      <c r="J286" s="6" t="s">
        <v>71</v>
      </c>
      <c r="K286" s="6">
        <v>1200</v>
      </c>
      <c r="L286" s="6"/>
      <c r="M286" s="6"/>
      <c r="N286" s="6">
        <v>1</v>
      </c>
      <c r="O286" s="6"/>
      <c r="P286" s="6">
        <v>2</v>
      </c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>
        <v>3</v>
      </c>
      <c r="AD286" s="10">
        <f t="shared" si="12"/>
        <v>3600</v>
      </c>
    </row>
    <row r="287" spans="1:30" s="3" customFormat="1" ht="57" customHeight="1" x14ac:dyDescent="0.2">
      <c r="A287" s="4"/>
      <c r="B287" s="5" t="str">
        <f t="shared" si="13"/>
        <v>A92030MVIR14470.1504</v>
      </c>
      <c r="C287" s="6" t="s">
        <v>1456</v>
      </c>
      <c r="D287" s="6" t="str">
        <f t="shared" si="14"/>
        <v>A92030MVIR14</v>
      </c>
      <c r="E287" s="6" t="s">
        <v>693</v>
      </c>
      <c r="F287" s="6" t="s">
        <v>461</v>
      </c>
      <c r="G287" s="6" t="s">
        <v>515</v>
      </c>
      <c r="H287" s="6" t="s">
        <v>406</v>
      </c>
      <c r="I287" s="6" t="s">
        <v>462</v>
      </c>
      <c r="J287" s="6" t="s">
        <v>407</v>
      </c>
      <c r="K287" s="6">
        <v>795</v>
      </c>
      <c r="L287" s="6"/>
      <c r="M287" s="6"/>
      <c r="N287" s="6"/>
      <c r="O287" s="6">
        <v>1</v>
      </c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>
        <v>1</v>
      </c>
      <c r="AD287" s="10">
        <f t="shared" si="12"/>
        <v>795</v>
      </c>
    </row>
    <row r="288" spans="1:30" s="3" customFormat="1" ht="57" customHeight="1" x14ac:dyDescent="0.2">
      <c r="A288" s="4"/>
      <c r="B288" s="5" t="str">
        <f t="shared" si="13"/>
        <v>A92080MCAL32400.8125</v>
      </c>
      <c r="C288" s="6" t="s">
        <v>1457</v>
      </c>
      <c r="D288" s="6" t="str">
        <f t="shared" si="14"/>
        <v>A92080MCAL32</v>
      </c>
      <c r="E288" s="6" t="s">
        <v>694</v>
      </c>
      <c r="F288" s="6" t="s">
        <v>367</v>
      </c>
      <c r="G288" s="6" t="s">
        <v>475</v>
      </c>
      <c r="H288" s="6" t="s">
        <v>650</v>
      </c>
      <c r="I288" s="6" t="s">
        <v>368</v>
      </c>
      <c r="J288" s="6" t="s">
        <v>651</v>
      </c>
      <c r="K288" s="6">
        <v>795</v>
      </c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>
        <v>1</v>
      </c>
      <c r="W288" s="6"/>
      <c r="X288" s="6"/>
      <c r="Y288" s="6"/>
      <c r="Z288" s="6"/>
      <c r="AA288" s="6"/>
      <c r="AB288" s="6"/>
      <c r="AC288" s="6">
        <v>1</v>
      </c>
      <c r="AD288" s="10">
        <f t="shared" si="12"/>
        <v>795</v>
      </c>
    </row>
    <row r="289" spans="1:30" s="3" customFormat="1" ht="57" customHeight="1" x14ac:dyDescent="0.2">
      <c r="A289" s="4"/>
      <c r="B289" s="5" t="str">
        <f t="shared" si="13"/>
        <v>A92080MFI585400.7605</v>
      </c>
      <c r="C289" s="6" t="s">
        <v>1458</v>
      </c>
      <c r="D289" s="6" t="str">
        <f t="shared" si="14"/>
        <v>A92080MFI585</v>
      </c>
      <c r="E289" s="6" t="s">
        <v>694</v>
      </c>
      <c r="F289" s="6" t="s">
        <v>695</v>
      </c>
      <c r="G289" s="6" t="s">
        <v>475</v>
      </c>
      <c r="H289" s="6" t="s">
        <v>55</v>
      </c>
      <c r="I289" s="6" t="s">
        <v>696</v>
      </c>
      <c r="J289" s="6" t="s">
        <v>56</v>
      </c>
      <c r="K289" s="6">
        <v>795</v>
      </c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>
        <v>1</v>
      </c>
      <c r="W289" s="6"/>
      <c r="X289" s="6"/>
      <c r="Y289" s="6"/>
      <c r="Z289" s="6"/>
      <c r="AA289" s="6"/>
      <c r="AB289" s="6"/>
      <c r="AC289" s="6">
        <v>1</v>
      </c>
      <c r="AD289" s="10">
        <f t="shared" si="12"/>
        <v>795</v>
      </c>
    </row>
    <row r="290" spans="1:30" s="3" customFormat="1" ht="57" customHeight="1" x14ac:dyDescent="0.2">
      <c r="A290" s="4"/>
      <c r="B290" s="5" t="str">
        <f t="shared" si="13"/>
        <v>A92080MFI660400.5328</v>
      </c>
      <c r="C290" s="6" t="s">
        <v>1459</v>
      </c>
      <c r="D290" s="6" t="str">
        <f t="shared" si="14"/>
        <v>A92080MFI660</v>
      </c>
      <c r="E290" s="6" t="s">
        <v>694</v>
      </c>
      <c r="F290" s="6" t="s">
        <v>697</v>
      </c>
      <c r="G290" s="6" t="s">
        <v>475</v>
      </c>
      <c r="H290" s="6" t="s">
        <v>699</v>
      </c>
      <c r="I290" s="6" t="s">
        <v>698</v>
      </c>
      <c r="J290" s="6" t="s">
        <v>700</v>
      </c>
      <c r="K290" s="6">
        <v>795</v>
      </c>
      <c r="L290" s="6"/>
      <c r="M290" s="6"/>
      <c r="N290" s="6"/>
      <c r="O290" s="6"/>
      <c r="P290" s="6"/>
      <c r="Q290" s="6"/>
      <c r="R290" s="6">
        <v>1</v>
      </c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>
        <v>1</v>
      </c>
      <c r="AD290" s="10">
        <f t="shared" si="12"/>
        <v>795</v>
      </c>
    </row>
    <row r="291" spans="1:30" s="3" customFormat="1" ht="57" customHeight="1" x14ac:dyDescent="0.2">
      <c r="A291" s="5"/>
      <c r="B291" s="5" t="str">
        <f t="shared" si="13"/>
        <v>A92140MTE101110.8102</v>
      </c>
      <c r="C291" s="6" t="s">
        <v>1460</v>
      </c>
      <c r="D291" s="6" t="str">
        <f t="shared" si="14"/>
        <v>A92140MTE101</v>
      </c>
      <c r="E291" s="6" t="s">
        <v>701</v>
      </c>
      <c r="F291" s="6" t="s">
        <v>157</v>
      </c>
      <c r="G291" s="6" t="s">
        <v>25</v>
      </c>
      <c r="H291" s="6" t="s">
        <v>51</v>
      </c>
      <c r="I291" s="6" t="s">
        <v>158</v>
      </c>
      <c r="J291" s="6" t="s">
        <v>52</v>
      </c>
      <c r="K291" s="6">
        <v>850</v>
      </c>
      <c r="L291" s="6"/>
      <c r="M291" s="6"/>
      <c r="N291" s="6"/>
      <c r="O291" s="6">
        <v>1</v>
      </c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>
        <v>1</v>
      </c>
      <c r="AD291" s="10">
        <f t="shared" si="12"/>
        <v>850</v>
      </c>
    </row>
    <row r="292" spans="1:30" s="3" customFormat="1" ht="57" customHeight="1" x14ac:dyDescent="0.2">
      <c r="A292" s="4"/>
      <c r="B292" s="5" t="str">
        <f t="shared" si="13"/>
        <v>A92140MVIV01110.1000</v>
      </c>
      <c r="C292" s="6" t="s">
        <v>1461</v>
      </c>
      <c r="D292" s="6" t="str">
        <f t="shared" si="14"/>
        <v>A92140MVIV01</v>
      </c>
      <c r="E292" s="6" t="s">
        <v>701</v>
      </c>
      <c r="F292" s="6" t="s">
        <v>63</v>
      </c>
      <c r="G292" s="6" t="s">
        <v>25</v>
      </c>
      <c r="H292" s="6" t="s">
        <v>70</v>
      </c>
      <c r="I292" s="6" t="s">
        <v>97</v>
      </c>
      <c r="J292" s="6" t="s">
        <v>138</v>
      </c>
      <c r="K292" s="6">
        <v>850</v>
      </c>
      <c r="L292" s="6"/>
      <c r="M292" s="6"/>
      <c r="N292" s="6"/>
      <c r="O292" s="6">
        <v>1</v>
      </c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>
        <v>1</v>
      </c>
      <c r="AD292" s="10">
        <f t="shared" si="12"/>
        <v>850</v>
      </c>
    </row>
    <row r="293" spans="1:30" s="3" customFormat="1" ht="57" customHeight="1" x14ac:dyDescent="0.2">
      <c r="A293" s="4"/>
      <c r="B293" s="5" t="str">
        <f t="shared" si="13"/>
        <v>A92270MNAN07110.5712</v>
      </c>
      <c r="C293" s="6" t="s">
        <v>1462</v>
      </c>
      <c r="D293" s="6" t="str">
        <f t="shared" si="14"/>
        <v>A92270MNAN07</v>
      </c>
      <c r="E293" s="6" t="s">
        <v>704</v>
      </c>
      <c r="F293" s="6" t="s">
        <v>57</v>
      </c>
      <c r="G293" s="6" t="s">
        <v>25</v>
      </c>
      <c r="H293" s="6" t="s">
        <v>455</v>
      </c>
      <c r="I293" s="6" t="s">
        <v>58</v>
      </c>
      <c r="J293" s="6" t="s">
        <v>456</v>
      </c>
      <c r="K293" s="6">
        <v>750</v>
      </c>
      <c r="L293" s="6"/>
      <c r="M293" s="6"/>
      <c r="N293" s="6"/>
      <c r="O293" s="6"/>
      <c r="P293" s="6">
        <v>1</v>
      </c>
      <c r="Q293" s="6"/>
      <c r="R293" s="6">
        <v>1</v>
      </c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>
        <v>2</v>
      </c>
      <c r="AD293" s="10">
        <f t="shared" si="12"/>
        <v>1500</v>
      </c>
    </row>
    <row r="294" spans="1:30" s="3" customFormat="1" ht="57" customHeight="1" x14ac:dyDescent="0.2">
      <c r="A294" s="4"/>
      <c r="B294" s="5" t="str">
        <f t="shared" si="13"/>
        <v>A92440MCPS02130.6223</v>
      </c>
      <c r="C294" s="6" t="s">
        <v>1463</v>
      </c>
      <c r="D294" s="6" t="str">
        <f t="shared" si="14"/>
        <v>A92440MCPS02</v>
      </c>
      <c r="E294" s="6" t="s">
        <v>705</v>
      </c>
      <c r="F294" s="6" t="s">
        <v>47</v>
      </c>
      <c r="G294" s="6" t="s">
        <v>676</v>
      </c>
      <c r="H294" s="6" t="s">
        <v>288</v>
      </c>
      <c r="I294" s="6" t="s">
        <v>48</v>
      </c>
      <c r="J294" s="6" t="s">
        <v>289</v>
      </c>
      <c r="K294" s="6">
        <v>550</v>
      </c>
      <c r="L294" s="6"/>
      <c r="M294" s="6"/>
      <c r="N294" s="6"/>
      <c r="O294" s="6">
        <v>1</v>
      </c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>
        <v>1</v>
      </c>
      <c r="AD294" s="10">
        <f t="shared" si="12"/>
        <v>550</v>
      </c>
    </row>
    <row r="295" spans="1:30" s="3" customFormat="1" ht="57" customHeight="1" x14ac:dyDescent="0.2">
      <c r="A295" s="4"/>
      <c r="B295" s="5" t="str">
        <f t="shared" si="13"/>
        <v>A92731MNAN07110.1965</v>
      </c>
      <c r="C295" s="6" t="s">
        <v>1464</v>
      </c>
      <c r="D295" s="6" t="str">
        <f t="shared" si="14"/>
        <v>A92731MNAN07</v>
      </c>
      <c r="E295" s="6" t="s">
        <v>706</v>
      </c>
      <c r="F295" s="6" t="s">
        <v>57</v>
      </c>
      <c r="G295" s="6" t="s">
        <v>25</v>
      </c>
      <c r="H295" s="6" t="s">
        <v>346</v>
      </c>
      <c r="I295" s="6" t="s">
        <v>58</v>
      </c>
      <c r="J295" s="6" t="s">
        <v>347</v>
      </c>
      <c r="K295" s="6">
        <v>750</v>
      </c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>
        <v>1</v>
      </c>
      <c r="AC295" s="6">
        <v>1</v>
      </c>
      <c r="AD295" s="10">
        <f t="shared" si="12"/>
        <v>750</v>
      </c>
    </row>
    <row r="296" spans="1:30" s="3" customFormat="1" ht="57" customHeight="1" x14ac:dyDescent="0.2">
      <c r="A296" s="5"/>
      <c r="B296" s="5" t="str">
        <f t="shared" si="13"/>
        <v>A92860MCA301154.8090</v>
      </c>
      <c r="C296" s="6" t="s">
        <v>1465</v>
      </c>
      <c r="D296" s="6" t="str">
        <f t="shared" si="14"/>
        <v>A92860MCA301</v>
      </c>
      <c r="E296" s="6" t="s">
        <v>707</v>
      </c>
      <c r="F296" s="6" t="s">
        <v>27</v>
      </c>
      <c r="G296" s="6" t="s">
        <v>708</v>
      </c>
      <c r="H296" s="6" t="s">
        <v>301</v>
      </c>
      <c r="I296" s="6" t="s">
        <v>28</v>
      </c>
      <c r="J296" s="6" t="s">
        <v>302</v>
      </c>
      <c r="K296" s="6">
        <v>795</v>
      </c>
      <c r="L296" s="6"/>
      <c r="M296" s="6"/>
      <c r="N296" s="6"/>
      <c r="O296" s="6"/>
      <c r="P296" s="6"/>
      <c r="Q296" s="6"/>
      <c r="R296" s="6"/>
      <c r="S296" s="6">
        <v>2</v>
      </c>
      <c r="T296" s="6"/>
      <c r="U296" s="6"/>
      <c r="V296" s="6"/>
      <c r="W296" s="6"/>
      <c r="X296" s="6"/>
      <c r="Y296" s="6"/>
      <c r="Z296" s="6"/>
      <c r="AA296" s="6"/>
      <c r="AB296" s="6"/>
      <c r="AC296" s="6">
        <v>2</v>
      </c>
      <c r="AD296" s="10">
        <f t="shared" si="12"/>
        <v>1590</v>
      </c>
    </row>
    <row r="297" spans="1:30" s="3" customFormat="1" ht="57" customHeight="1" x14ac:dyDescent="0.2">
      <c r="A297" s="4"/>
      <c r="B297" s="5" t="str">
        <f t="shared" si="13"/>
        <v>A92861MTEZ02120.5327</v>
      </c>
      <c r="C297" s="6" t="s">
        <v>1466</v>
      </c>
      <c r="D297" s="6" t="str">
        <f t="shared" si="14"/>
        <v>A92861MTEZ02</v>
      </c>
      <c r="E297" s="6" t="s">
        <v>711</v>
      </c>
      <c r="F297" s="6" t="s">
        <v>111</v>
      </c>
      <c r="G297" s="6" t="s">
        <v>684</v>
      </c>
      <c r="H297" s="6" t="s">
        <v>109</v>
      </c>
      <c r="I297" s="6" t="s">
        <v>328</v>
      </c>
      <c r="J297" s="6" t="s">
        <v>110</v>
      </c>
      <c r="K297" s="6">
        <v>795</v>
      </c>
      <c r="L297" s="6"/>
      <c r="M297" s="6"/>
      <c r="N297" s="6"/>
      <c r="O297" s="6"/>
      <c r="P297" s="6">
        <v>1</v>
      </c>
      <c r="Q297" s="6"/>
      <c r="R297" s="6"/>
      <c r="S297" s="6">
        <v>1</v>
      </c>
      <c r="T297" s="6"/>
      <c r="U297" s="6"/>
      <c r="V297" s="6"/>
      <c r="W297" s="6"/>
      <c r="X297" s="6"/>
      <c r="Y297" s="6"/>
      <c r="Z297" s="6"/>
      <c r="AA297" s="6"/>
      <c r="AB297" s="6"/>
      <c r="AC297" s="6">
        <v>2</v>
      </c>
      <c r="AD297" s="10">
        <f t="shared" si="12"/>
        <v>1590</v>
      </c>
    </row>
    <row r="298" spans="1:30" s="3" customFormat="1" ht="57" customHeight="1" x14ac:dyDescent="0.2">
      <c r="A298" s="5"/>
      <c r="B298" s="5" t="str">
        <f t="shared" si="13"/>
        <v>A93750MCAM33110.6314</v>
      </c>
      <c r="C298" s="6" t="s">
        <v>1467</v>
      </c>
      <c r="D298" s="6" t="str">
        <f t="shared" si="14"/>
        <v>A93750MCAM33</v>
      </c>
      <c r="E298" s="6" t="s">
        <v>712</v>
      </c>
      <c r="F298" s="6" t="s">
        <v>264</v>
      </c>
      <c r="G298" s="6" t="s">
        <v>25</v>
      </c>
      <c r="H298" s="6" t="s">
        <v>440</v>
      </c>
      <c r="I298" s="6" t="s">
        <v>141</v>
      </c>
      <c r="J298" s="6" t="s">
        <v>441</v>
      </c>
      <c r="K298" s="6">
        <v>450</v>
      </c>
      <c r="L298" s="6"/>
      <c r="M298" s="6"/>
      <c r="N298" s="6"/>
      <c r="O298" s="6"/>
      <c r="P298" s="6">
        <v>1</v>
      </c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>
        <v>1</v>
      </c>
      <c r="AD298" s="10">
        <f t="shared" si="12"/>
        <v>450</v>
      </c>
    </row>
    <row r="299" spans="1:30" s="3" customFormat="1" ht="57" customHeight="1" x14ac:dyDescent="0.2">
      <c r="A299" s="4"/>
      <c r="B299" s="5" t="str">
        <f t="shared" si="13"/>
        <v>A93750MCAS29110.6790</v>
      </c>
      <c r="C299" s="6" t="s">
        <v>1468</v>
      </c>
      <c r="D299" s="6" t="str">
        <f t="shared" si="14"/>
        <v>A93750MCAS29</v>
      </c>
      <c r="E299" s="6" t="s">
        <v>712</v>
      </c>
      <c r="F299" s="6" t="s">
        <v>713</v>
      </c>
      <c r="G299" s="6" t="s">
        <v>25</v>
      </c>
      <c r="H299" s="6" t="s">
        <v>715</v>
      </c>
      <c r="I299" s="6" t="s">
        <v>714</v>
      </c>
      <c r="J299" s="6" t="s">
        <v>452</v>
      </c>
      <c r="K299" s="6">
        <v>450</v>
      </c>
      <c r="L299" s="6"/>
      <c r="M299" s="6"/>
      <c r="N299" s="6"/>
      <c r="O299" s="6"/>
      <c r="P299" s="6"/>
      <c r="Q299" s="6"/>
      <c r="R299" s="6"/>
      <c r="S299" s="6">
        <v>1</v>
      </c>
      <c r="T299" s="6"/>
      <c r="U299" s="6"/>
      <c r="V299" s="6"/>
      <c r="W299" s="6"/>
      <c r="X299" s="6"/>
      <c r="Y299" s="6"/>
      <c r="Z299" s="6"/>
      <c r="AA299" s="6"/>
      <c r="AB299" s="6"/>
      <c r="AC299" s="6">
        <v>1</v>
      </c>
      <c r="AD299" s="10">
        <f t="shared" si="12"/>
        <v>450</v>
      </c>
    </row>
    <row r="300" spans="1:30" s="3" customFormat="1" ht="57" customHeight="1" x14ac:dyDescent="0.2">
      <c r="A300" s="4"/>
      <c r="B300" s="5" t="str">
        <f t="shared" si="13"/>
        <v>A93750MMVV25110.4552</v>
      </c>
      <c r="C300" s="6" t="s">
        <v>1469</v>
      </c>
      <c r="D300" s="6" t="str">
        <f t="shared" si="14"/>
        <v>A93750MMVV25</v>
      </c>
      <c r="E300" s="6" t="s">
        <v>712</v>
      </c>
      <c r="F300" s="6" t="s">
        <v>105</v>
      </c>
      <c r="G300" s="6" t="s">
        <v>25</v>
      </c>
      <c r="H300" s="6" t="s">
        <v>618</v>
      </c>
      <c r="I300" s="6" t="s">
        <v>106</v>
      </c>
      <c r="J300" s="6" t="s">
        <v>619</v>
      </c>
      <c r="K300" s="6">
        <v>450</v>
      </c>
      <c r="L300" s="6"/>
      <c r="M300" s="6"/>
      <c r="N300" s="6"/>
      <c r="O300" s="6">
        <v>1</v>
      </c>
      <c r="P300" s="6">
        <v>2</v>
      </c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>
        <v>3</v>
      </c>
      <c r="AD300" s="10">
        <f t="shared" si="12"/>
        <v>1350</v>
      </c>
    </row>
    <row r="301" spans="1:30" s="3" customFormat="1" ht="57" customHeight="1" x14ac:dyDescent="0.2">
      <c r="A301" s="4"/>
      <c r="B301" s="5" t="str">
        <f t="shared" si="13"/>
        <v>A93760MFI518110.9000</v>
      </c>
      <c r="C301" s="6" t="s">
        <v>1470</v>
      </c>
      <c r="D301" s="6" t="str">
        <f t="shared" si="14"/>
        <v>A93760MFI518</v>
      </c>
      <c r="E301" s="6" t="s">
        <v>718</v>
      </c>
      <c r="F301" s="6" t="s">
        <v>719</v>
      </c>
      <c r="G301" s="6" t="s">
        <v>25</v>
      </c>
      <c r="H301" s="6" t="s">
        <v>113</v>
      </c>
      <c r="I301" s="6" t="s">
        <v>720</v>
      </c>
      <c r="J301" s="6" t="s">
        <v>114</v>
      </c>
      <c r="K301" s="6">
        <v>495</v>
      </c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>
        <v>1</v>
      </c>
      <c r="X301" s="6"/>
      <c r="Y301" s="6"/>
      <c r="Z301" s="6"/>
      <c r="AA301" s="6"/>
      <c r="AB301" s="6"/>
      <c r="AC301" s="6">
        <v>1</v>
      </c>
      <c r="AD301" s="10">
        <f t="shared" si="12"/>
        <v>495</v>
      </c>
    </row>
    <row r="302" spans="1:30" s="3" customFormat="1" ht="57" customHeight="1" x14ac:dyDescent="0.2">
      <c r="A302" s="5"/>
      <c r="B302" s="5" t="str">
        <f t="shared" si="13"/>
        <v>A93770MCAM33111.2250</v>
      </c>
      <c r="C302" s="6" t="s">
        <v>1171</v>
      </c>
      <c r="D302" s="6" t="str">
        <f t="shared" si="14"/>
        <v>A93770MCAM33</v>
      </c>
      <c r="E302" s="6" t="s">
        <v>721</v>
      </c>
      <c r="F302" s="6" t="s">
        <v>264</v>
      </c>
      <c r="G302" s="6" t="s">
        <v>118</v>
      </c>
      <c r="H302" s="6" t="s">
        <v>716</v>
      </c>
      <c r="I302" s="6" t="s">
        <v>141</v>
      </c>
      <c r="J302" s="6" t="s">
        <v>717</v>
      </c>
      <c r="K302" s="6">
        <v>550</v>
      </c>
      <c r="L302" s="6"/>
      <c r="M302" s="6"/>
      <c r="N302" s="6">
        <v>1</v>
      </c>
      <c r="O302" s="6">
        <v>1</v>
      </c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>
        <v>2</v>
      </c>
      <c r="AD302" s="10">
        <f t="shared" si="12"/>
        <v>1100</v>
      </c>
    </row>
    <row r="303" spans="1:30" s="3" customFormat="1" ht="57" customHeight="1" x14ac:dyDescent="0.2">
      <c r="A303" s="4"/>
      <c r="B303" s="5" t="str">
        <f t="shared" si="13"/>
        <v>A93770MFI557111.5701</v>
      </c>
      <c r="C303" s="6" t="s">
        <v>1471</v>
      </c>
      <c r="D303" s="6" t="str">
        <f t="shared" si="14"/>
        <v>A93770MFI557</v>
      </c>
      <c r="E303" s="6" t="s">
        <v>721</v>
      </c>
      <c r="F303" s="6" t="s">
        <v>722</v>
      </c>
      <c r="G303" s="6" t="s">
        <v>118</v>
      </c>
      <c r="H303" s="6" t="s">
        <v>559</v>
      </c>
      <c r="I303" s="6" t="s">
        <v>723</v>
      </c>
      <c r="J303" s="6" t="s">
        <v>724</v>
      </c>
      <c r="K303" s="6">
        <v>895</v>
      </c>
      <c r="L303" s="6"/>
      <c r="M303" s="6"/>
      <c r="N303" s="6">
        <v>2</v>
      </c>
      <c r="O303" s="6"/>
      <c r="P303" s="6">
        <v>1</v>
      </c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>
        <v>3</v>
      </c>
      <c r="AD303" s="10">
        <f t="shared" si="12"/>
        <v>2685</v>
      </c>
    </row>
    <row r="304" spans="1:30" s="3" customFormat="1" ht="57" customHeight="1" x14ac:dyDescent="0.2">
      <c r="A304" s="4"/>
      <c r="B304" s="5" t="str">
        <f t="shared" si="13"/>
        <v>A93780MFI518111.1000</v>
      </c>
      <c r="C304" s="6" t="s">
        <v>1472</v>
      </c>
      <c r="D304" s="6" t="str">
        <f t="shared" si="14"/>
        <v>A93780MFI518</v>
      </c>
      <c r="E304" s="6" t="s">
        <v>728</v>
      </c>
      <c r="F304" s="6" t="s">
        <v>719</v>
      </c>
      <c r="G304" s="6" t="s">
        <v>118</v>
      </c>
      <c r="H304" s="6" t="s">
        <v>70</v>
      </c>
      <c r="I304" s="6" t="s">
        <v>720</v>
      </c>
      <c r="J304" s="6" t="s">
        <v>71</v>
      </c>
      <c r="K304" s="6">
        <v>595</v>
      </c>
      <c r="L304" s="6"/>
      <c r="M304" s="6"/>
      <c r="N304" s="6">
        <v>1</v>
      </c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>
        <v>1</v>
      </c>
      <c r="AD304" s="10">
        <f t="shared" si="12"/>
        <v>595</v>
      </c>
    </row>
    <row r="305" spans="1:30" s="3" customFormat="1" ht="57" customHeight="1" x14ac:dyDescent="0.2">
      <c r="A305" s="5"/>
      <c r="B305" s="5" t="str">
        <f t="shared" si="13"/>
        <v>A93780MNAG01111.1000</v>
      </c>
      <c r="C305" s="6" t="s">
        <v>1473</v>
      </c>
      <c r="D305" s="6" t="str">
        <f t="shared" si="14"/>
        <v>A93780MNAG01</v>
      </c>
      <c r="E305" s="6" t="s">
        <v>728</v>
      </c>
      <c r="F305" s="6" t="s">
        <v>296</v>
      </c>
      <c r="G305" s="6" t="s">
        <v>118</v>
      </c>
      <c r="H305" s="6" t="s">
        <v>70</v>
      </c>
      <c r="I305" s="6" t="s">
        <v>297</v>
      </c>
      <c r="J305" s="6" t="s">
        <v>71</v>
      </c>
      <c r="K305" s="6">
        <v>650</v>
      </c>
      <c r="L305" s="6"/>
      <c r="M305" s="6"/>
      <c r="N305" s="6"/>
      <c r="O305" s="6"/>
      <c r="P305" s="6"/>
      <c r="Q305" s="6"/>
      <c r="R305" s="6"/>
      <c r="S305" s="6">
        <v>1</v>
      </c>
      <c r="T305" s="6"/>
      <c r="U305" s="6"/>
      <c r="V305" s="6"/>
      <c r="W305" s="6"/>
      <c r="X305" s="6"/>
      <c r="Y305" s="6"/>
      <c r="Z305" s="6"/>
      <c r="AA305" s="6"/>
      <c r="AB305" s="6"/>
      <c r="AC305" s="6">
        <v>1</v>
      </c>
      <c r="AD305" s="10">
        <f t="shared" si="12"/>
        <v>650</v>
      </c>
    </row>
    <row r="306" spans="1:30" s="3" customFormat="1" ht="57" customHeight="1" x14ac:dyDescent="0.2">
      <c r="A306" s="4"/>
      <c r="B306" s="5" t="str">
        <f t="shared" si="13"/>
        <v>A93810MTEY07110.4705</v>
      </c>
      <c r="C306" s="6" t="s">
        <v>1474</v>
      </c>
      <c r="D306" s="6" t="str">
        <f t="shared" si="14"/>
        <v>A93810MTEY07</v>
      </c>
      <c r="E306" s="6" t="s">
        <v>729</v>
      </c>
      <c r="F306" s="6" t="s">
        <v>590</v>
      </c>
      <c r="G306" s="6" t="s">
        <v>25</v>
      </c>
      <c r="H306" s="6" t="s">
        <v>726</v>
      </c>
      <c r="I306" s="6" t="s">
        <v>725</v>
      </c>
      <c r="J306" s="6" t="s">
        <v>727</v>
      </c>
      <c r="K306" s="6">
        <v>550</v>
      </c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>
        <v>1</v>
      </c>
      <c r="X306" s="6"/>
      <c r="Y306" s="6"/>
      <c r="Z306" s="6"/>
      <c r="AA306" s="6"/>
      <c r="AB306" s="6"/>
      <c r="AC306" s="6">
        <v>1</v>
      </c>
      <c r="AD306" s="10">
        <f t="shared" si="12"/>
        <v>550</v>
      </c>
    </row>
    <row r="307" spans="1:30" s="3" customFormat="1" ht="57" customHeight="1" x14ac:dyDescent="0.2">
      <c r="A307" s="4"/>
      <c r="B307" s="5" t="str">
        <f t="shared" si="13"/>
        <v>A94220MNAN07130.1000</v>
      </c>
      <c r="C307" s="6" t="s">
        <v>1475</v>
      </c>
      <c r="D307" s="6" t="str">
        <f t="shared" si="14"/>
        <v>A94220MNAN07</v>
      </c>
      <c r="E307" s="6" t="s">
        <v>730</v>
      </c>
      <c r="F307" s="6" t="s">
        <v>57</v>
      </c>
      <c r="G307" s="6" t="s">
        <v>676</v>
      </c>
      <c r="H307" s="6" t="s">
        <v>70</v>
      </c>
      <c r="I307" s="6" t="s">
        <v>58</v>
      </c>
      <c r="J307" s="6" t="s">
        <v>71</v>
      </c>
      <c r="K307" s="6">
        <v>595</v>
      </c>
      <c r="L307" s="6"/>
      <c r="M307" s="6"/>
      <c r="N307" s="6">
        <v>1</v>
      </c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>
        <v>1</v>
      </c>
      <c r="AD307" s="10">
        <f t="shared" si="12"/>
        <v>595</v>
      </c>
    </row>
    <row r="308" spans="1:30" s="3" customFormat="1" ht="57" customHeight="1" x14ac:dyDescent="0.2">
      <c r="A308" s="4"/>
      <c r="B308" s="5" t="str">
        <f t="shared" si="13"/>
        <v>A94250MCAM15Z00.2222</v>
      </c>
      <c r="C308" s="6" t="s">
        <v>1476</v>
      </c>
      <c r="D308" s="6" t="str">
        <f t="shared" si="14"/>
        <v>A94250MCAM15</v>
      </c>
      <c r="E308" s="6" t="s">
        <v>731</v>
      </c>
      <c r="F308" s="6" t="s">
        <v>39</v>
      </c>
      <c r="G308" s="6" t="s">
        <v>31</v>
      </c>
      <c r="H308" s="6" t="s">
        <v>189</v>
      </c>
      <c r="I308" s="6" t="s">
        <v>40</v>
      </c>
      <c r="J308" s="6" t="s">
        <v>190</v>
      </c>
      <c r="K308" s="6">
        <v>650</v>
      </c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>
        <v>1</v>
      </c>
      <c r="W308" s="6"/>
      <c r="X308" s="6"/>
      <c r="Y308" s="6"/>
      <c r="Z308" s="6"/>
      <c r="AA308" s="6"/>
      <c r="AB308" s="6"/>
      <c r="AC308" s="6">
        <v>1</v>
      </c>
      <c r="AD308" s="10">
        <f t="shared" si="12"/>
        <v>650</v>
      </c>
    </row>
    <row r="309" spans="1:30" s="3" customFormat="1" ht="57" customHeight="1" x14ac:dyDescent="0.2">
      <c r="A309" s="5"/>
      <c r="B309" s="5" t="str">
        <f t="shared" si="13"/>
        <v>A94250MTEF04Z00.4790</v>
      </c>
      <c r="C309" s="6" t="s">
        <v>1477</v>
      </c>
      <c r="D309" s="6" t="str">
        <f t="shared" si="14"/>
        <v>A94250MTEF04</v>
      </c>
      <c r="E309" s="6" t="s">
        <v>731</v>
      </c>
      <c r="F309" s="6" t="s">
        <v>89</v>
      </c>
      <c r="G309" s="6" t="s">
        <v>31</v>
      </c>
      <c r="H309" s="6" t="s">
        <v>732</v>
      </c>
      <c r="I309" s="6" t="s">
        <v>90</v>
      </c>
      <c r="J309" s="6" t="s">
        <v>733</v>
      </c>
      <c r="K309" s="6">
        <v>650</v>
      </c>
      <c r="L309" s="6"/>
      <c r="M309" s="6"/>
      <c r="N309" s="6"/>
      <c r="O309" s="6"/>
      <c r="P309" s="6"/>
      <c r="Q309" s="6"/>
      <c r="R309" s="6">
        <v>1</v>
      </c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>
        <v>1</v>
      </c>
      <c r="AD309" s="10">
        <f t="shared" si="12"/>
        <v>650</v>
      </c>
    </row>
    <row r="310" spans="1:30" s="3" customFormat="1" ht="57" customHeight="1" x14ac:dyDescent="0.2">
      <c r="A310" s="5"/>
      <c r="B310" s="5" t="str">
        <f t="shared" si="13"/>
        <v>A94250MTEF04Z00.5600</v>
      </c>
      <c r="C310" s="6" t="s">
        <v>1478</v>
      </c>
      <c r="D310" s="6" t="str">
        <f t="shared" si="14"/>
        <v>A94250MTEF04</v>
      </c>
      <c r="E310" s="6" t="s">
        <v>731</v>
      </c>
      <c r="F310" s="6" t="s">
        <v>89</v>
      </c>
      <c r="G310" s="6" t="s">
        <v>31</v>
      </c>
      <c r="H310" s="6" t="s">
        <v>734</v>
      </c>
      <c r="I310" s="6" t="s">
        <v>90</v>
      </c>
      <c r="J310" s="6" t="s">
        <v>735</v>
      </c>
      <c r="K310" s="6">
        <v>650</v>
      </c>
      <c r="L310" s="6"/>
      <c r="M310" s="6"/>
      <c r="N310" s="6"/>
      <c r="O310" s="6"/>
      <c r="P310" s="6"/>
      <c r="Q310" s="6"/>
      <c r="R310" s="6">
        <v>1</v>
      </c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>
        <v>1</v>
      </c>
      <c r="AD310" s="10">
        <f t="shared" si="12"/>
        <v>650</v>
      </c>
    </row>
    <row r="311" spans="1:30" s="3" customFormat="1" ht="57" customHeight="1" x14ac:dyDescent="0.2">
      <c r="A311" s="4"/>
      <c r="B311" s="5" t="str">
        <f t="shared" si="13"/>
        <v>A94380MVI402Z00.5755</v>
      </c>
      <c r="C311" s="6" t="s">
        <v>1479</v>
      </c>
      <c r="D311" s="6" t="str">
        <f t="shared" si="14"/>
        <v>A94380MVI402</v>
      </c>
      <c r="E311" s="6" t="s">
        <v>736</v>
      </c>
      <c r="F311" s="6" t="s">
        <v>286</v>
      </c>
      <c r="G311" s="6" t="s">
        <v>31</v>
      </c>
      <c r="H311" s="6" t="s">
        <v>133</v>
      </c>
      <c r="I311" s="6" t="s">
        <v>287</v>
      </c>
      <c r="J311" s="6" t="s">
        <v>134</v>
      </c>
      <c r="K311" s="6">
        <v>650</v>
      </c>
      <c r="L311" s="6"/>
      <c r="M311" s="6"/>
      <c r="N311" s="6"/>
      <c r="O311" s="6"/>
      <c r="P311" s="6"/>
      <c r="Q311" s="6"/>
      <c r="R311" s="6"/>
      <c r="S311" s="6"/>
      <c r="T311" s="6">
        <v>1</v>
      </c>
      <c r="U311" s="6"/>
      <c r="V311" s="6"/>
      <c r="W311" s="6"/>
      <c r="X311" s="6"/>
      <c r="Y311" s="6"/>
      <c r="Z311" s="6"/>
      <c r="AA311" s="6"/>
      <c r="AB311" s="6"/>
      <c r="AC311" s="6">
        <v>1</v>
      </c>
      <c r="AD311" s="10">
        <f t="shared" si="12"/>
        <v>650</v>
      </c>
    </row>
    <row r="312" spans="1:30" s="3" customFormat="1" ht="57" customHeight="1" x14ac:dyDescent="0.2">
      <c r="A312" s="4"/>
      <c r="B312" s="5" t="str">
        <f t="shared" si="13"/>
        <v>A94380MVIV01Z00.5755</v>
      </c>
      <c r="C312" s="6" t="s">
        <v>1480</v>
      </c>
      <c r="D312" s="6" t="str">
        <f t="shared" si="14"/>
        <v>A94380MVIV01</v>
      </c>
      <c r="E312" s="6" t="s">
        <v>736</v>
      </c>
      <c r="F312" s="6" t="s">
        <v>63</v>
      </c>
      <c r="G312" s="6" t="s">
        <v>31</v>
      </c>
      <c r="H312" s="6" t="s">
        <v>133</v>
      </c>
      <c r="I312" s="6" t="s">
        <v>97</v>
      </c>
      <c r="J312" s="6" t="s">
        <v>134</v>
      </c>
      <c r="K312" s="6">
        <v>650</v>
      </c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>
        <v>1</v>
      </c>
      <c r="Z312" s="6"/>
      <c r="AA312" s="6"/>
      <c r="AB312" s="6"/>
      <c r="AC312" s="6">
        <v>1</v>
      </c>
      <c r="AD312" s="10">
        <f t="shared" si="12"/>
        <v>650</v>
      </c>
    </row>
    <row r="313" spans="1:30" s="3" customFormat="1" ht="57" customHeight="1" x14ac:dyDescent="0.2">
      <c r="A313" s="4"/>
      <c r="B313" s="5" t="str">
        <f t="shared" si="13"/>
        <v>A94380MVIV09Z00.1000</v>
      </c>
      <c r="C313" s="6" t="s">
        <v>1481</v>
      </c>
      <c r="D313" s="6" t="str">
        <f t="shared" si="14"/>
        <v>A94380MVIV09</v>
      </c>
      <c r="E313" s="6" t="s">
        <v>736</v>
      </c>
      <c r="F313" s="6" t="s">
        <v>737</v>
      </c>
      <c r="G313" s="6" t="s">
        <v>31</v>
      </c>
      <c r="H313" s="6" t="s">
        <v>70</v>
      </c>
      <c r="I313" s="6" t="s">
        <v>738</v>
      </c>
      <c r="J313" s="6" t="s">
        <v>71</v>
      </c>
      <c r="K313" s="6">
        <v>650</v>
      </c>
      <c r="L313" s="6"/>
      <c r="M313" s="6"/>
      <c r="N313" s="6"/>
      <c r="O313" s="6"/>
      <c r="P313" s="6"/>
      <c r="Q313" s="6"/>
      <c r="R313" s="6">
        <v>1</v>
      </c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>
        <v>1</v>
      </c>
      <c r="AD313" s="10">
        <f t="shared" si="12"/>
        <v>650</v>
      </c>
    </row>
    <row r="314" spans="1:30" s="3" customFormat="1" ht="57" customHeight="1" x14ac:dyDescent="0.2">
      <c r="A314" s="5"/>
      <c r="B314" s="5" t="str">
        <f t="shared" si="13"/>
        <v>A94380MVIV14Z00.9000</v>
      </c>
      <c r="C314" s="6" t="s">
        <v>1482</v>
      </c>
      <c r="D314" s="6" t="str">
        <f t="shared" si="14"/>
        <v>A94380MVIV14</v>
      </c>
      <c r="E314" s="6" t="s">
        <v>736</v>
      </c>
      <c r="F314" s="6" t="s">
        <v>78</v>
      </c>
      <c r="G314" s="6" t="s">
        <v>31</v>
      </c>
      <c r="H314" s="6" t="s">
        <v>113</v>
      </c>
      <c r="I314" s="6" t="s">
        <v>79</v>
      </c>
      <c r="J314" s="6" t="s">
        <v>114</v>
      </c>
      <c r="K314" s="6">
        <v>650</v>
      </c>
      <c r="L314" s="6"/>
      <c r="M314" s="6"/>
      <c r="N314" s="6">
        <v>1</v>
      </c>
      <c r="O314" s="6">
        <v>1</v>
      </c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>
        <v>2</v>
      </c>
      <c r="AD314" s="10">
        <f t="shared" si="12"/>
        <v>1300</v>
      </c>
    </row>
    <row r="315" spans="1:30" s="3" customFormat="1" ht="57" customHeight="1" x14ac:dyDescent="0.2">
      <c r="A315" s="4"/>
      <c r="B315" s="5" t="str">
        <f t="shared" si="13"/>
        <v>A95410MVIV01410.5755</v>
      </c>
      <c r="C315" s="6" t="s">
        <v>1483</v>
      </c>
      <c r="D315" s="6" t="str">
        <f t="shared" si="14"/>
        <v>A95410MVIV01</v>
      </c>
      <c r="E315" s="6" t="s">
        <v>739</v>
      </c>
      <c r="F315" s="6" t="s">
        <v>63</v>
      </c>
      <c r="G315" s="6" t="s">
        <v>649</v>
      </c>
      <c r="H315" s="6" t="s">
        <v>133</v>
      </c>
      <c r="I315" s="6" t="s">
        <v>97</v>
      </c>
      <c r="J315" s="6" t="s">
        <v>134</v>
      </c>
      <c r="K315" s="6">
        <v>630</v>
      </c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>
        <v>1</v>
      </c>
      <c r="W315" s="6"/>
      <c r="X315" s="6"/>
      <c r="Y315" s="6"/>
      <c r="Z315" s="6"/>
      <c r="AA315" s="6"/>
      <c r="AB315" s="6"/>
      <c r="AC315" s="6">
        <v>1</v>
      </c>
      <c r="AD315" s="10">
        <f t="shared" si="12"/>
        <v>630</v>
      </c>
    </row>
    <row r="316" spans="1:30" s="3" customFormat="1" ht="57" customHeight="1" x14ac:dyDescent="0.2">
      <c r="A316" s="4"/>
      <c r="B316" s="5" t="str">
        <f t="shared" si="13"/>
        <v>A95500MTEZ02120.1000</v>
      </c>
      <c r="C316" s="6" t="s">
        <v>1484</v>
      </c>
      <c r="D316" s="6" t="str">
        <f t="shared" si="14"/>
        <v>A95500MTEZ02</v>
      </c>
      <c r="E316" s="6" t="s">
        <v>740</v>
      </c>
      <c r="F316" s="6" t="s">
        <v>111</v>
      </c>
      <c r="G316" s="6" t="s">
        <v>684</v>
      </c>
      <c r="H316" s="6" t="s">
        <v>70</v>
      </c>
      <c r="I316" s="6" t="s">
        <v>328</v>
      </c>
      <c r="J316" s="6" t="s">
        <v>71</v>
      </c>
      <c r="K316" s="6">
        <v>650</v>
      </c>
      <c r="L316" s="6"/>
      <c r="M316" s="6"/>
      <c r="N316" s="6"/>
      <c r="O316" s="6"/>
      <c r="P316" s="6"/>
      <c r="Q316" s="6"/>
      <c r="R316" s="6"/>
      <c r="S316" s="6"/>
      <c r="T316" s="6"/>
      <c r="U316" s="6">
        <v>1</v>
      </c>
      <c r="V316" s="6"/>
      <c r="W316" s="6"/>
      <c r="X316" s="6"/>
      <c r="Y316" s="6"/>
      <c r="Z316" s="6"/>
      <c r="AA316" s="6"/>
      <c r="AB316" s="6"/>
      <c r="AC316" s="6">
        <v>1</v>
      </c>
      <c r="AD316" s="10">
        <f t="shared" si="12"/>
        <v>650</v>
      </c>
    </row>
    <row r="317" spans="1:30" s="3" customFormat="1" ht="57" customHeight="1" x14ac:dyDescent="0.2">
      <c r="A317" s="4"/>
      <c r="B317" s="5" t="str">
        <f t="shared" si="13"/>
        <v>A95580MTEZ02111.5327</v>
      </c>
      <c r="C317" s="6" t="s">
        <v>1485</v>
      </c>
      <c r="D317" s="6" t="str">
        <f t="shared" si="14"/>
        <v>A95580MTEZ02</v>
      </c>
      <c r="E317" s="6" t="s">
        <v>741</v>
      </c>
      <c r="F317" s="6" t="s">
        <v>111</v>
      </c>
      <c r="G317" s="6" t="s">
        <v>118</v>
      </c>
      <c r="H317" s="6" t="s">
        <v>109</v>
      </c>
      <c r="I317" s="6" t="s">
        <v>177</v>
      </c>
      <c r="J317" s="6" t="s">
        <v>110</v>
      </c>
      <c r="K317" s="6">
        <v>595</v>
      </c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>
        <v>1</v>
      </c>
      <c r="W317" s="6"/>
      <c r="X317" s="6"/>
      <c r="Y317" s="6"/>
      <c r="Z317" s="6"/>
      <c r="AA317" s="6"/>
      <c r="AB317" s="6"/>
      <c r="AC317" s="6">
        <v>1</v>
      </c>
      <c r="AD317" s="10">
        <f t="shared" si="12"/>
        <v>595</v>
      </c>
    </row>
    <row r="318" spans="1:30" s="3" customFormat="1" ht="57" customHeight="1" x14ac:dyDescent="0.2">
      <c r="A318" s="4"/>
      <c r="B318" s="5" t="str">
        <f t="shared" si="13"/>
        <v>A95620MNAG01110.1000</v>
      </c>
      <c r="C318" s="6" t="s">
        <v>1486</v>
      </c>
      <c r="D318" s="6" t="str">
        <f t="shared" si="14"/>
        <v>A95620MNAG01</v>
      </c>
      <c r="E318" s="6" t="s">
        <v>742</v>
      </c>
      <c r="F318" s="6" t="s">
        <v>296</v>
      </c>
      <c r="G318" s="6" t="s">
        <v>25</v>
      </c>
      <c r="H318" s="6" t="s">
        <v>70</v>
      </c>
      <c r="I318" s="6" t="s">
        <v>297</v>
      </c>
      <c r="J318" s="6" t="s">
        <v>71</v>
      </c>
      <c r="K318" s="6">
        <v>795</v>
      </c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>
        <v>1</v>
      </c>
      <c r="W318" s="6"/>
      <c r="X318" s="6"/>
      <c r="Y318" s="6"/>
      <c r="Z318" s="6"/>
      <c r="AA318" s="6"/>
      <c r="AB318" s="6"/>
      <c r="AC318" s="6">
        <v>1</v>
      </c>
      <c r="AD318" s="10">
        <f t="shared" si="12"/>
        <v>795</v>
      </c>
    </row>
    <row r="319" spans="1:30" s="3" customFormat="1" ht="57" customHeight="1" x14ac:dyDescent="0.2">
      <c r="A319" s="4"/>
      <c r="B319" s="5" t="str">
        <f t="shared" si="13"/>
        <v>A95820MCAZ01310.2230</v>
      </c>
      <c r="C319" s="6" t="s">
        <v>1487</v>
      </c>
      <c r="D319" s="6" t="str">
        <f t="shared" si="14"/>
        <v>A95820MCAZ01</v>
      </c>
      <c r="E319" s="6" t="s">
        <v>745</v>
      </c>
      <c r="F319" s="6" t="s">
        <v>101</v>
      </c>
      <c r="G319" s="6" t="s">
        <v>598</v>
      </c>
      <c r="H319" s="6" t="s">
        <v>210</v>
      </c>
      <c r="I319" s="6" t="s">
        <v>131</v>
      </c>
      <c r="J319" s="6" t="s">
        <v>211</v>
      </c>
      <c r="K319" s="6">
        <v>895</v>
      </c>
      <c r="L319" s="6"/>
      <c r="M319" s="6"/>
      <c r="N319" s="6">
        <v>1</v>
      </c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>
        <v>1</v>
      </c>
      <c r="AD319" s="10">
        <f t="shared" si="12"/>
        <v>895</v>
      </c>
    </row>
    <row r="320" spans="1:30" s="3" customFormat="1" ht="57" customHeight="1" x14ac:dyDescent="0.2">
      <c r="A320" s="4"/>
      <c r="B320" s="5" t="str">
        <f t="shared" si="13"/>
        <v>A95831MCAM04Z00.1000</v>
      </c>
      <c r="C320" s="6" t="s">
        <v>1488</v>
      </c>
      <c r="D320" s="6" t="str">
        <f t="shared" si="14"/>
        <v>A95831MCAM04</v>
      </c>
      <c r="E320" s="6" t="s">
        <v>746</v>
      </c>
      <c r="F320" s="6" t="s">
        <v>72</v>
      </c>
      <c r="G320" s="6" t="s">
        <v>31</v>
      </c>
      <c r="H320" s="6" t="s">
        <v>70</v>
      </c>
      <c r="I320" s="6" t="s">
        <v>73</v>
      </c>
      <c r="J320" s="6" t="s">
        <v>71</v>
      </c>
      <c r="K320" s="6">
        <v>1100</v>
      </c>
      <c r="L320" s="6"/>
      <c r="M320" s="6"/>
      <c r="N320" s="6">
        <v>1</v>
      </c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>
        <v>1</v>
      </c>
      <c r="AD320" s="10">
        <f t="shared" si="12"/>
        <v>1100</v>
      </c>
    </row>
    <row r="321" spans="1:30" s="3" customFormat="1" ht="57" customHeight="1" x14ac:dyDescent="0.2">
      <c r="A321" s="4"/>
      <c r="B321" s="5" t="str">
        <f t="shared" si="13"/>
        <v>A95840MNAN07Z00.1000</v>
      </c>
      <c r="C321" s="6" t="s">
        <v>1489</v>
      </c>
      <c r="D321" s="6" t="str">
        <f t="shared" si="14"/>
        <v>A95840MNAN07</v>
      </c>
      <c r="E321" s="6" t="s">
        <v>747</v>
      </c>
      <c r="F321" s="6" t="s">
        <v>57</v>
      </c>
      <c r="G321" s="6" t="s">
        <v>31</v>
      </c>
      <c r="H321" s="6" t="s">
        <v>70</v>
      </c>
      <c r="I321" s="6" t="s">
        <v>58</v>
      </c>
      <c r="J321" s="6" t="s">
        <v>71</v>
      </c>
      <c r="K321" s="6">
        <v>695</v>
      </c>
      <c r="L321" s="6"/>
      <c r="M321" s="6"/>
      <c r="N321" s="6"/>
      <c r="O321" s="6">
        <v>1</v>
      </c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>
        <v>1</v>
      </c>
      <c r="AD321" s="10">
        <f t="shared" si="12"/>
        <v>695</v>
      </c>
    </row>
    <row r="322" spans="1:30" s="3" customFormat="1" ht="57" customHeight="1" x14ac:dyDescent="0.2">
      <c r="A322" s="4"/>
      <c r="B322" s="5" t="str">
        <f t="shared" si="13"/>
        <v>A95870MMVR13470.1000</v>
      </c>
      <c r="C322" s="6" t="s">
        <v>1172</v>
      </c>
      <c r="D322" s="6" t="str">
        <f t="shared" si="14"/>
        <v>A95870MMVR13</v>
      </c>
      <c r="E322" s="6" t="s">
        <v>748</v>
      </c>
      <c r="F322" s="6" t="s">
        <v>197</v>
      </c>
      <c r="G322" s="6" t="s">
        <v>515</v>
      </c>
      <c r="H322" s="6" t="s">
        <v>70</v>
      </c>
      <c r="I322" s="6" t="s">
        <v>198</v>
      </c>
      <c r="J322" s="6" t="s">
        <v>71</v>
      </c>
      <c r="K322" s="6">
        <v>1200</v>
      </c>
      <c r="L322" s="6"/>
      <c r="M322" s="6"/>
      <c r="N322" s="6">
        <v>1</v>
      </c>
      <c r="O322" s="6"/>
      <c r="P322" s="6"/>
      <c r="Q322" s="6"/>
      <c r="R322" s="6"/>
      <c r="S322" s="6"/>
      <c r="T322" s="6"/>
      <c r="U322" s="6"/>
      <c r="V322" s="6"/>
      <c r="W322" s="6"/>
      <c r="X322" s="6">
        <v>1</v>
      </c>
      <c r="Y322" s="6"/>
      <c r="Z322" s="6"/>
      <c r="AA322" s="6"/>
      <c r="AB322" s="6"/>
      <c r="AC322" s="6">
        <v>2</v>
      </c>
      <c r="AD322" s="10">
        <f t="shared" si="12"/>
        <v>2400</v>
      </c>
    </row>
    <row r="323" spans="1:30" s="3" customFormat="1" ht="57" customHeight="1" x14ac:dyDescent="0.2">
      <c r="A323" s="5"/>
      <c r="B323" s="5" t="str">
        <f t="shared" si="13"/>
        <v>A95970MTEE19110.1000</v>
      </c>
      <c r="C323" s="6" t="s">
        <v>1490</v>
      </c>
      <c r="D323" s="6" t="str">
        <f t="shared" si="14"/>
        <v>A95970MTEE19</v>
      </c>
      <c r="E323" s="6" t="s">
        <v>749</v>
      </c>
      <c r="F323" s="6" t="s">
        <v>750</v>
      </c>
      <c r="G323" s="6" t="s">
        <v>25</v>
      </c>
      <c r="H323" s="6" t="s">
        <v>70</v>
      </c>
      <c r="I323" s="6" t="s">
        <v>751</v>
      </c>
      <c r="J323" s="6" t="s">
        <v>71</v>
      </c>
      <c r="K323" s="6">
        <v>695</v>
      </c>
      <c r="L323" s="6"/>
      <c r="M323" s="6"/>
      <c r="N323" s="6">
        <v>1</v>
      </c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>
        <v>1</v>
      </c>
      <c r="AD323" s="10">
        <f t="shared" ref="AD323:AD386" si="15">AC323*K323</f>
        <v>695</v>
      </c>
    </row>
    <row r="324" spans="1:30" s="3" customFormat="1" ht="57" customHeight="1" x14ac:dyDescent="0.2">
      <c r="A324" s="4"/>
      <c r="B324" s="5" t="str">
        <f t="shared" ref="B324:B387" si="16">LEFT(C324,15)&amp;"."&amp;H324</f>
        <v>A95970MTEE19110.5342</v>
      </c>
      <c r="C324" s="6" t="s">
        <v>1491</v>
      </c>
      <c r="D324" s="6" t="str">
        <f t="shared" ref="D324:D387" si="17">E324&amp;F324</f>
        <v>A95970MTEE19</v>
      </c>
      <c r="E324" s="6" t="s">
        <v>749</v>
      </c>
      <c r="F324" s="6" t="s">
        <v>750</v>
      </c>
      <c r="G324" s="6" t="s">
        <v>25</v>
      </c>
      <c r="H324" s="6" t="s">
        <v>752</v>
      </c>
      <c r="I324" s="6" t="s">
        <v>751</v>
      </c>
      <c r="J324" s="6" t="s">
        <v>753</v>
      </c>
      <c r="K324" s="6">
        <v>695</v>
      </c>
      <c r="L324" s="6"/>
      <c r="M324" s="6"/>
      <c r="N324" s="6"/>
      <c r="O324" s="6"/>
      <c r="P324" s="6"/>
      <c r="Q324" s="6"/>
      <c r="R324" s="6"/>
      <c r="S324" s="6">
        <v>1</v>
      </c>
      <c r="T324" s="6"/>
      <c r="U324" s="6"/>
      <c r="V324" s="6"/>
      <c r="W324" s="6"/>
      <c r="X324" s="6"/>
      <c r="Y324" s="6"/>
      <c r="Z324" s="6"/>
      <c r="AA324" s="6"/>
      <c r="AB324" s="6"/>
      <c r="AC324" s="6">
        <v>1</v>
      </c>
      <c r="AD324" s="10">
        <f t="shared" si="15"/>
        <v>695</v>
      </c>
    </row>
    <row r="325" spans="1:30" s="3" customFormat="1" ht="57" customHeight="1" x14ac:dyDescent="0.2">
      <c r="A325" s="4"/>
      <c r="B325" s="5" t="str">
        <f t="shared" si="16"/>
        <v>A96100MMVG08330.1000</v>
      </c>
      <c r="C325" s="6" t="s">
        <v>1492</v>
      </c>
      <c r="D325" s="6" t="str">
        <f t="shared" si="17"/>
        <v>A96100MMVG08</v>
      </c>
      <c r="E325" s="6" t="s">
        <v>754</v>
      </c>
      <c r="F325" s="6" t="s">
        <v>645</v>
      </c>
      <c r="G325" s="6" t="s">
        <v>755</v>
      </c>
      <c r="H325" s="6" t="s">
        <v>70</v>
      </c>
      <c r="I325" s="6" t="s">
        <v>646</v>
      </c>
      <c r="J325" s="6" t="s">
        <v>71</v>
      </c>
      <c r="K325" s="6">
        <v>1100</v>
      </c>
      <c r="L325" s="6"/>
      <c r="M325" s="6"/>
      <c r="N325" s="6">
        <v>1</v>
      </c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>
        <v>1</v>
      </c>
      <c r="AD325" s="10">
        <f t="shared" si="15"/>
        <v>1100</v>
      </c>
    </row>
    <row r="326" spans="1:30" s="3" customFormat="1" ht="57" customHeight="1" x14ac:dyDescent="0.2">
      <c r="A326" s="4"/>
      <c r="B326" s="5" t="str">
        <f t="shared" si="16"/>
        <v>A96370MMVR13470.1000</v>
      </c>
      <c r="C326" s="6" t="s">
        <v>1173</v>
      </c>
      <c r="D326" s="6" t="str">
        <f t="shared" si="17"/>
        <v>A96370MMVR13</v>
      </c>
      <c r="E326" s="6" t="s">
        <v>756</v>
      </c>
      <c r="F326" s="6" t="s">
        <v>197</v>
      </c>
      <c r="G326" s="6" t="s">
        <v>515</v>
      </c>
      <c r="H326" s="6" t="s">
        <v>70</v>
      </c>
      <c r="I326" s="6" t="s">
        <v>198</v>
      </c>
      <c r="J326" s="6" t="s">
        <v>71</v>
      </c>
      <c r="K326" s="6">
        <v>850</v>
      </c>
      <c r="L326" s="6"/>
      <c r="M326" s="6"/>
      <c r="N326" s="6"/>
      <c r="O326" s="6"/>
      <c r="P326" s="6">
        <v>1</v>
      </c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>
        <v>1</v>
      </c>
      <c r="AD326" s="10">
        <f t="shared" si="15"/>
        <v>850</v>
      </c>
    </row>
    <row r="327" spans="1:30" s="3" customFormat="1" ht="57" customHeight="1" x14ac:dyDescent="0.2">
      <c r="A327" s="4"/>
      <c r="B327" s="5" t="str">
        <f t="shared" si="16"/>
        <v>A96450MTEE54Z00.1000</v>
      </c>
      <c r="C327" s="6" t="s">
        <v>1493</v>
      </c>
      <c r="D327" s="6" t="str">
        <f t="shared" si="17"/>
        <v>A96450MTEE54</v>
      </c>
      <c r="E327" s="6" t="s">
        <v>757</v>
      </c>
      <c r="F327" s="6" t="s">
        <v>758</v>
      </c>
      <c r="G327" s="6" t="s">
        <v>31</v>
      </c>
      <c r="H327" s="6" t="s">
        <v>70</v>
      </c>
      <c r="I327" s="6" t="s">
        <v>759</v>
      </c>
      <c r="J327" s="6" t="s">
        <v>71</v>
      </c>
      <c r="K327" s="6">
        <v>750</v>
      </c>
      <c r="L327" s="6"/>
      <c r="M327" s="6"/>
      <c r="N327" s="6"/>
      <c r="O327" s="6"/>
      <c r="P327" s="6">
        <v>2</v>
      </c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>
        <v>2</v>
      </c>
      <c r="AD327" s="10">
        <f t="shared" si="15"/>
        <v>1500</v>
      </c>
    </row>
    <row r="328" spans="1:30" s="3" customFormat="1" ht="57" customHeight="1" x14ac:dyDescent="0.2">
      <c r="A328" s="4"/>
      <c r="B328" s="5" t="str">
        <f t="shared" si="16"/>
        <v>A96560MFL253110.1000</v>
      </c>
      <c r="C328" s="6" t="s">
        <v>1494</v>
      </c>
      <c r="D328" s="6" t="str">
        <f t="shared" si="17"/>
        <v>A96560MFL253</v>
      </c>
      <c r="E328" s="6" t="s">
        <v>760</v>
      </c>
      <c r="F328" s="6" t="s">
        <v>761</v>
      </c>
      <c r="G328" s="6" t="s">
        <v>25</v>
      </c>
      <c r="H328" s="6" t="s">
        <v>70</v>
      </c>
      <c r="I328" s="6" t="s">
        <v>762</v>
      </c>
      <c r="J328" s="6" t="s">
        <v>71</v>
      </c>
      <c r="K328" s="6">
        <v>495</v>
      </c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>
        <v>1</v>
      </c>
      <c r="Y328" s="6"/>
      <c r="Z328" s="6"/>
      <c r="AA328" s="6"/>
      <c r="AB328" s="6"/>
      <c r="AC328" s="6">
        <v>1</v>
      </c>
      <c r="AD328" s="10">
        <f t="shared" si="15"/>
        <v>495</v>
      </c>
    </row>
    <row r="329" spans="1:30" s="3" customFormat="1" ht="57" customHeight="1" x14ac:dyDescent="0.2">
      <c r="A329" s="4"/>
      <c r="B329" s="5" t="str">
        <f t="shared" si="16"/>
        <v>A96560MMVV25110.5327</v>
      </c>
      <c r="C329" s="6" t="s">
        <v>1495</v>
      </c>
      <c r="D329" s="6" t="str">
        <f t="shared" si="17"/>
        <v>A96560MMVV25</v>
      </c>
      <c r="E329" s="6" t="s">
        <v>760</v>
      </c>
      <c r="F329" s="6" t="s">
        <v>105</v>
      </c>
      <c r="G329" s="6" t="s">
        <v>25</v>
      </c>
      <c r="H329" s="6" t="s">
        <v>109</v>
      </c>
      <c r="I329" s="6" t="s">
        <v>106</v>
      </c>
      <c r="J329" s="6" t="s">
        <v>110</v>
      </c>
      <c r="K329" s="6">
        <v>495</v>
      </c>
      <c r="L329" s="6"/>
      <c r="M329" s="6"/>
      <c r="N329" s="6"/>
      <c r="O329" s="6"/>
      <c r="P329" s="6">
        <v>1</v>
      </c>
      <c r="Q329" s="6"/>
      <c r="R329" s="6"/>
      <c r="S329" s="6"/>
      <c r="T329" s="6">
        <v>1</v>
      </c>
      <c r="U329" s="6"/>
      <c r="V329" s="6"/>
      <c r="W329" s="6"/>
      <c r="X329" s="6"/>
      <c r="Y329" s="6"/>
      <c r="Z329" s="6"/>
      <c r="AA329" s="6"/>
      <c r="AB329" s="6"/>
      <c r="AC329" s="6">
        <v>2</v>
      </c>
      <c r="AD329" s="10">
        <f t="shared" si="15"/>
        <v>990</v>
      </c>
    </row>
    <row r="330" spans="1:30" s="3" customFormat="1" ht="57" customHeight="1" x14ac:dyDescent="0.2">
      <c r="A330" s="4"/>
      <c r="B330" s="5" t="str">
        <f t="shared" si="16"/>
        <v>A96560MMVV25110.6000</v>
      </c>
      <c r="C330" s="6" t="s">
        <v>1496</v>
      </c>
      <c r="D330" s="6" t="str">
        <f t="shared" si="17"/>
        <v>A96560MMVV25</v>
      </c>
      <c r="E330" s="6" t="s">
        <v>760</v>
      </c>
      <c r="F330" s="6" t="s">
        <v>105</v>
      </c>
      <c r="G330" s="6" t="s">
        <v>25</v>
      </c>
      <c r="H330" s="6" t="s">
        <v>763</v>
      </c>
      <c r="I330" s="6" t="s">
        <v>106</v>
      </c>
      <c r="J330" s="6" t="s">
        <v>764</v>
      </c>
      <c r="K330" s="6">
        <v>495</v>
      </c>
      <c r="L330" s="6"/>
      <c r="M330" s="6"/>
      <c r="N330" s="6"/>
      <c r="O330" s="6">
        <v>1</v>
      </c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>
        <v>1</v>
      </c>
      <c r="AD330" s="10">
        <f t="shared" si="15"/>
        <v>495</v>
      </c>
    </row>
    <row r="331" spans="1:30" s="3" customFormat="1" ht="57" customHeight="1" x14ac:dyDescent="0.2">
      <c r="A331" s="4"/>
      <c r="B331" s="5" t="str">
        <f t="shared" si="16"/>
        <v>A96560MMVV33110.9000</v>
      </c>
      <c r="C331" s="6" t="s">
        <v>1497</v>
      </c>
      <c r="D331" s="6" t="str">
        <f t="shared" si="17"/>
        <v>A96560MMVV33</v>
      </c>
      <c r="E331" s="6" t="s">
        <v>760</v>
      </c>
      <c r="F331" s="6" t="s">
        <v>765</v>
      </c>
      <c r="G331" s="6" t="s">
        <v>25</v>
      </c>
      <c r="H331" s="6" t="s">
        <v>113</v>
      </c>
      <c r="I331" s="6" t="s">
        <v>766</v>
      </c>
      <c r="J331" s="6" t="s">
        <v>114</v>
      </c>
      <c r="K331" s="6">
        <v>495</v>
      </c>
      <c r="L331" s="6"/>
      <c r="M331" s="6"/>
      <c r="N331" s="6"/>
      <c r="O331" s="6"/>
      <c r="P331" s="6"/>
      <c r="Q331" s="6"/>
      <c r="R331" s="6">
        <v>1</v>
      </c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>
        <v>1</v>
      </c>
      <c r="AD331" s="10">
        <f t="shared" si="15"/>
        <v>495</v>
      </c>
    </row>
    <row r="332" spans="1:30" s="3" customFormat="1" ht="57" customHeight="1" x14ac:dyDescent="0.2">
      <c r="A332" s="4"/>
      <c r="B332" s="5" t="str">
        <f t="shared" si="16"/>
        <v>A96650MNAG01110.2385</v>
      </c>
      <c r="C332" s="6" t="s">
        <v>1498</v>
      </c>
      <c r="D332" s="6" t="str">
        <f t="shared" si="17"/>
        <v>A96650MNAG01</v>
      </c>
      <c r="E332" s="6" t="s">
        <v>767</v>
      </c>
      <c r="F332" s="6" t="s">
        <v>296</v>
      </c>
      <c r="G332" s="6" t="s">
        <v>25</v>
      </c>
      <c r="H332" s="6" t="s">
        <v>768</v>
      </c>
      <c r="I332" s="6" t="s">
        <v>297</v>
      </c>
      <c r="J332" s="6" t="s">
        <v>769</v>
      </c>
      <c r="K332" s="6">
        <v>695</v>
      </c>
      <c r="L332" s="6"/>
      <c r="M332" s="6"/>
      <c r="N332" s="6"/>
      <c r="O332" s="6"/>
      <c r="P332" s="6"/>
      <c r="Q332" s="6">
        <v>1</v>
      </c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>
        <v>1</v>
      </c>
      <c r="AD332" s="10">
        <f t="shared" si="15"/>
        <v>695</v>
      </c>
    </row>
    <row r="333" spans="1:30" s="3" customFormat="1" ht="57" customHeight="1" x14ac:dyDescent="0.2">
      <c r="A333" s="4"/>
      <c r="B333" s="5" t="str">
        <f t="shared" si="16"/>
        <v>A96900MNAN07110.7220</v>
      </c>
      <c r="C333" s="6" t="s">
        <v>1499</v>
      </c>
      <c r="D333" s="6" t="str">
        <f t="shared" si="17"/>
        <v>A96900MNAN07</v>
      </c>
      <c r="E333" s="6" t="s">
        <v>770</v>
      </c>
      <c r="F333" s="6" t="s">
        <v>57</v>
      </c>
      <c r="G333" s="6" t="s">
        <v>25</v>
      </c>
      <c r="H333" s="6" t="s">
        <v>375</v>
      </c>
      <c r="I333" s="6" t="s">
        <v>58</v>
      </c>
      <c r="J333" s="6" t="s">
        <v>376</v>
      </c>
      <c r="K333" s="6">
        <v>650</v>
      </c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>
        <v>1</v>
      </c>
      <c r="X333" s="6"/>
      <c r="Y333" s="6"/>
      <c r="Z333" s="6"/>
      <c r="AA333" s="6"/>
      <c r="AB333" s="6"/>
      <c r="AC333" s="6">
        <v>1</v>
      </c>
      <c r="AD333" s="10">
        <f t="shared" si="15"/>
        <v>650</v>
      </c>
    </row>
    <row r="334" spans="1:30" s="3" customFormat="1" ht="57" customHeight="1" x14ac:dyDescent="0.2">
      <c r="A334" s="4"/>
      <c r="B334" s="5" t="str">
        <f t="shared" si="16"/>
        <v>A97820MAFT72B00.9565</v>
      </c>
      <c r="C334" s="6" t="s">
        <v>1500</v>
      </c>
      <c r="D334" s="6" t="str">
        <f t="shared" si="17"/>
        <v>A97820MAFT72</v>
      </c>
      <c r="E334" s="6" t="s">
        <v>771</v>
      </c>
      <c r="F334" s="6" t="s">
        <v>681</v>
      </c>
      <c r="G334" s="6" t="s">
        <v>180</v>
      </c>
      <c r="H334" s="6" t="s">
        <v>531</v>
      </c>
      <c r="I334" s="6" t="s">
        <v>682</v>
      </c>
      <c r="J334" s="6" t="s">
        <v>772</v>
      </c>
      <c r="K334" s="6">
        <v>895</v>
      </c>
      <c r="L334" s="6"/>
      <c r="M334" s="6"/>
      <c r="N334" s="6"/>
      <c r="O334" s="6"/>
      <c r="P334" s="6"/>
      <c r="Q334" s="6"/>
      <c r="R334" s="6">
        <v>1</v>
      </c>
      <c r="S334" s="6"/>
      <c r="T334" s="6"/>
      <c r="U334" s="6">
        <v>1</v>
      </c>
      <c r="V334" s="6"/>
      <c r="W334" s="6"/>
      <c r="X334" s="6"/>
      <c r="Y334" s="6"/>
      <c r="Z334" s="6"/>
      <c r="AA334" s="6"/>
      <c r="AB334" s="6"/>
      <c r="AC334" s="6">
        <v>2</v>
      </c>
      <c r="AD334" s="10">
        <f t="shared" si="15"/>
        <v>1790</v>
      </c>
    </row>
    <row r="335" spans="1:30" s="3" customFormat="1" ht="57" customHeight="1" x14ac:dyDescent="0.2">
      <c r="A335" s="4"/>
      <c r="B335" s="5" t="str">
        <f t="shared" si="16"/>
        <v>A98010MFI533110.1000</v>
      </c>
      <c r="C335" s="6" t="s">
        <v>1501</v>
      </c>
      <c r="D335" s="6" t="str">
        <f t="shared" si="17"/>
        <v>A98010MFI533</v>
      </c>
      <c r="E335" s="6" t="s">
        <v>773</v>
      </c>
      <c r="F335" s="6" t="s">
        <v>774</v>
      </c>
      <c r="G335" s="6" t="s">
        <v>25</v>
      </c>
      <c r="H335" s="6" t="s">
        <v>70</v>
      </c>
      <c r="I335" s="6" t="s">
        <v>775</v>
      </c>
      <c r="J335" s="6" t="s">
        <v>71</v>
      </c>
      <c r="K335" s="6">
        <v>650</v>
      </c>
      <c r="L335" s="6"/>
      <c r="M335" s="6"/>
      <c r="N335" s="6">
        <v>2</v>
      </c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>
        <v>2</v>
      </c>
      <c r="AD335" s="10">
        <f t="shared" si="15"/>
        <v>1300</v>
      </c>
    </row>
    <row r="336" spans="1:30" s="3" customFormat="1" ht="57" customHeight="1" x14ac:dyDescent="0.2">
      <c r="A336" s="4"/>
      <c r="B336" s="5" t="str">
        <f t="shared" si="16"/>
        <v>A98150MNAN07410.7220</v>
      </c>
      <c r="C336" s="6" t="s">
        <v>1502</v>
      </c>
      <c r="D336" s="6" t="str">
        <f t="shared" si="17"/>
        <v>A98150MNAN07</v>
      </c>
      <c r="E336" s="6" t="s">
        <v>776</v>
      </c>
      <c r="F336" s="6" t="s">
        <v>57</v>
      </c>
      <c r="G336" s="6" t="s">
        <v>649</v>
      </c>
      <c r="H336" s="6" t="s">
        <v>375</v>
      </c>
      <c r="I336" s="6" t="s">
        <v>58</v>
      </c>
      <c r="J336" s="6" t="s">
        <v>376</v>
      </c>
      <c r="K336" s="6">
        <v>595</v>
      </c>
      <c r="L336" s="6"/>
      <c r="M336" s="6"/>
      <c r="N336" s="6"/>
      <c r="O336" s="6"/>
      <c r="P336" s="6">
        <v>2</v>
      </c>
      <c r="Q336" s="6">
        <v>1</v>
      </c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>
        <v>3</v>
      </c>
      <c r="AD336" s="10">
        <f t="shared" si="15"/>
        <v>1785</v>
      </c>
    </row>
    <row r="337" spans="1:30" s="3" customFormat="1" ht="57" customHeight="1" x14ac:dyDescent="0.2">
      <c r="A337" s="4"/>
      <c r="B337" s="5" t="str">
        <f t="shared" si="16"/>
        <v>A98210MCAL32154.8101</v>
      </c>
      <c r="C337" s="6" t="s">
        <v>1503</v>
      </c>
      <c r="D337" s="6" t="str">
        <f t="shared" si="17"/>
        <v>A98210MCAL32</v>
      </c>
      <c r="E337" s="6" t="s">
        <v>777</v>
      </c>
      <c r="F337" s="6" t="s">
        <v>367</v>
      </c>
      <c r="G337" s="6" t="s">
        <v>708</v>
      </c>
      <c r="H337" s="6" t="s">
        <v>332</v>
      </c>
      <c r="I337" s="6" t="s">
        <v>368</v>
      </c>
      <c r="J337" s="6" t="s">
        <v>333</v>
      </c>
      <c r="K337" s="6">
        <v>795</v>
      </c>
      <c r="L337" s="6"/>
      <c r="M337" s="6"/>
      <c r="N337" s="6">
        <v>1</v>
      </c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>
        <v>1</v>
      </c>
      <c r="AD337" s="10">
        <f t="shared" si="15"/>
        <v>795</v>
      </c>
    </row>
    <row r="338" spans="1:30" s="3" customFormat="1" ht="57" customHeight="1" x14ac:dyDescent="0.2">
      <c r="A338" s="4"/>
      <c r="B338" s="5" t="str">
        <f t="shared" si="16"/>
        <v>A98210MCAL32154.8125</v>
      </c>
      <c r="C338" s="6" t="s">
        <v>1504</v>
      </c>
      <c r="D338" s="6" t="str">
        <f t="shared" si="17"/>
        <v>A98210MCAL32</v>
      </c>
      <c r="E338" s="6" t="s">
        <v>777</v>
      </c>
      <c r="F338" s="6" t="s">
        <v>367</v>
      </c>
      <c r="G338" s="6" t="s">
        <v>708</v>
      </c>
      <c r="H338" s="6" t="s">
        <v>650</v>
      </c>
      <c r="I338" s="6" t="s">
        <v>368</v>
      </c>
      <c r="J338" s="6" t="s">
        <v>651</v>
      </c>
      <c r="K338" s="6">
        <v>795</v>
      </c>
      <c r="L338" s="6"/>
      <c r="M338" s="6"/>
      <c r="N338" s="6">
        <v>1</v>
      </c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>
        <v>1</v>
      </c>
      <c r="AD338" s="10">
        <f t="shared" si="15"/>
        <v>795</v>
      </c>
    </row>
    <row r="339" spans="1:30" s="3" customFormat="1" ht="57" customHeight="1" x14ac:dyDescent="0.2">
      <c r="A339" s="4"/>
      <c r="B339" s="5" t="str">
        <f t="shared" si="16"/>
        <v>A98210MFL243120.1000</v>
      </c>
      <c r="C339" s="6" t="s">
        <v>1505</v>
      </c>
      <c r="D339" s="6" t="str">
        <f t="shared" si="17"/>
        <v>A98210MFL243</v>
      </c>
      <c r="E339" s="6" t="s">
        <v>777</v>
      </c>
      <c r="F339" s="6" t="s">
        <v>709</v>
      </c>
      <c r="G339" s="6" t="s">
        <v>684</v>
      </c>
      <c r="H339" s="6" t="s">
        <v>70</v>
      </c>
      <c r="I339" s="6" t="s">
        <v>710</v>
      </c>
      <c r="J339" s="6" t="s">
        <v>71</v>
      </c>
      <c r="K339" s="6">
        <v>795</v>
      </c>
      <c r="L339" s="6"/>
      <c r="M339" s="6"/>
      <c r="N339" s="6">
        <v>1</v>
      </c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>
        <v>1</v>
      </c>
      <c r="AD339" s="10">
        <f t="shared" si="15"/>
        <v>795</v>
      </c>
    </row>
    <row r="340" spans="1:30" s="3" customFormat="1" ht="57" customHeight="1" x14ac:dyDescent="0.2">
      <c r="A340" s="4"/>
      <c r="B340" s="5" t="str">
        <f t="shared" si="16"/>
        <v>A98210MTEZ02120.7225</v>
      </c>
      <c r="C340" s="6" t="s">
        <v>1506</v>
      </c>
      <c r="D340" s="6" t="str">
        <f t="shared" si="17"/>
        <v>A98210MTEZ02</v>
      </c>
      <c r="E340" s="6" t="s">
        <v>777</v>
      </c>
      <c r="F340" s="6" t="s">
        <v>111</v>
      </c>
      <c r="G340" s="6" t="s">
        <v>684</v>
      </c>
      <c r="H340" s="6" t="s">
        <v>779</v>
      </c>
      <c r="I340" s="6" t="s">
        <v>177</v>
      </c>
      <c r="J340" s="6" t="s">
        <v>780</v>
      </c>
      <c r="K340" s="6">
        <v>795</v>
      </c>
      <c r="L340" s="6"/>
      <c r="M340" s="6"/>
      <c r="N340" s="6">
        <v>1</v>
      </c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>
        <v>1</v>
      </c>
      <c r="AD340" s="10">
        <f t="shared" si="15"/>
        <v>795</v>
      </c>
    </row>
    <row r="341" spans="1:30" s="3" customFormat="1" ht="57" customHeight="1" x14ac:dyDescent="0.2">
      <c r="A341" s="4"/>
      <c r="B341" s="5" t="str">
        <f t="shared" si="16"/>
        <v>A98210MVIV01120.1000</v>
      </c>
      <c r="C341" s="6" t="s">
        <v>1507</v>
      </c>
      <c r="D341" s="6" t="str">
        <f t="shared" si="17"/>
        <v>A98210MVIV01</v>
      </c>
      <c r="E341" s="6" t="s">
        <v>777</v>
      </c>
      <c r="F341" s="6" t="s">
        <v>63</v>
      </c>
      <c r="G341" s="6" t="s">
        <v>684</v>
      </c>
      <c r="H341" s="6" t="s">
        <v>70</v>
      </c>
      <c r="I341" s="6" t="s">
        <v>97</v>
      </c>
      <c r="J341" s="6" t="s">
        <v>138</v>
      </c>
      <c r="K341" s="6">
        <v>795</v>
      </c>
      <c r="L341" s="6"/>
      <c r="M341" s="6"/>
      <c r="N341" s="6">
        <v>2</v>
      </c>
      <c r="O341" s="6">
        <v>1</v>
      </c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>
        <v>3</v>
      </c>
      <c r="AD341" s="10">
        <f t="shared" si="15"/>
        <v>2385</v>
      </c>
    </row>
    <row r="342" spans="1:30" s="3" customFormat="1" ht="57" customHeight="1" x14ac:dyDescent="0.2">
      <c r="A342" s="4"/>
      <c r="B342" s="5" t="str">
        <f t="shared" si="16"/>
        <v>A98410MFI547410.6002</v>
      </c>
      <c r="C342" s="6" t="s">
        <v>1508</v>
      </c>
      <c r="D342" s="6" t="str">
        <f t="shared" si="17"/>
        <v>A98410MFI547</v>
      </c>
      <c r="E342" s="6" t="s">
        <v>781</v>
      </c>
      <c r="F342" s="6" t="s">
        <v>782</v>
      </c>
      <c r="G342" s="6" t="s">
        <v>649</v>
      </c>
      <c r="H342" s="6" t="s">
        <v>784</v>
      </c>
      <c r="I342" s="6" t="s">
        <v>783</v>
      </c>
      <c r="J342" s="6" t="s">
        <v>785</v>
      </c>
      <c r="K342" s="6">
        <v>395</v>
      </c>
      <c r="L342" s="6"/>
      <c r="M342" s="6"/>
      <c r="N342" s="6">
        <v>2</v>
      </c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>
        <v>2</v>
      </c>
      <c r="AD342" s="10">
        <f t="shared" si="15"/>
        <v>790</v>
      </c>
    </row>
    <row r="343" spans="1:30" s="3" customFormat="1" ht="57" customHeight="1" x14ac:dyDescent="0.2">
      <c r="A343" s="4"/>
      <c r="B343" s="5" t="str">
        <f t="shared" si="16"/>
        <v>A98410MFI547410.9565</v>
      </c>
      <c r="C343" s="6" t="s">
        <v>1509</v>
      </c>
      <c r="D343" s="6" t="str">
        <f t="shared" si="17"/>
        <v>A98410MFI547</v>
      </c>
      <c r="E343" s="6" t="s">
        <v>781</v>
      </c>
      <c r="F343" s="6" t="s">
        <v>782</v>
      </c>
      <c r="G343" s="6" t="s">
        <v>649</v>
      </c>
      <c r="H343" s="6" t="s">
        <v>531</v>
      </c>
      <c r="I343" s="6" t="s">
        <v>783</v>
      </c>
      <c r="J343" s="6" t="s">
        <v>555</v>
      </c>
      <c r="K343" s="6">
        <v>395</v>
      </c>
      <c r="L343" s="6"/>
      <c r="M343" s="6"/>
      <c r="N343" s="6"/>
      <c r="O343" s="6"/>
      <c r="P343" s="6">
        <v>1</v>
      </c>
      <c r="Q343" s="6"/>
      <c r="R343" s="6">
        <v>1</v>
      </c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>
        <v>2</v>
      </c>
      <c r="AD343" s="10">
        <f t="shared" si="15"/>
        <v>790</v>
      </c>
    </row>
    <row r="344" spans="1:30" s="3" customFormat="1" ht="57" customHeight="1" x14ac:dyDescent="0.2">
      <c r="A344" s="4"/>
      <c r="B344" s="5" t="str">
        <f t="shared" si="16"/>
        <v>A98790MFN314120.1498</v>
      </c>
      <c r="C344" s="6" t="s">
        <v>1510</v>
      </c>
      <c r="D344" s="6" t="str">
        <f t="shared" si="17"/>
        <v>A98790MFN314</v>
      </c>
      <c r="E344" s="6" t="s">
        <v>786</v>
      </c>
      <c r="F344" s="6" t="s">
        <v>787</v>
      </c>
      <c r="G344" s="6" t="s">
        <v>684</v>
      </c>
      <c r="H344" s="6" t="s">
        <v>399</v>
      </c>
      <c r="I344" s="6" t="s">
        <v>788</v>
      </c>
      <c r="J344" s="6" t="s">
        <v>789</v>
      </c>
      <c r="K344" s="6">
        <v>495</v>
      </c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>
        <v>1</v>
      </c>
      <c r="Y344" s="6"/>
      <c r="Z344" s="6"/>
      <c r="AA344" s="6"/>
      <c r="AB344" s="6"/>
      <c r="AC344" s="6">
        <v>1</v>
      </c>
      <c r="AD344" s="10">
        <f t="shared" si="15"/>
        <v>495</v>
      </c>
    </row>
    <row r="345" spans="1:30" s="3" customFormat="1" ht="57" customHeight="1" x14ac:dyDescent="0.2">
      <c r="A345" s="4"/>
      <c r="B345" s="5" t="str">
        <f t="shared" si="16"/>
        <v>A98790MFN836154.8198</v>
      </c>
      <c r="C345" s="6" t="s">
        <v>1511</v>
      </c>
      <c r="D345" s="6" t="str">
        <f t="shared" si="17"/>
        <v>A98790MFN836</v>
      </c>
      <c r="E345" s="6" t="s">
        <v>786</v>
      </c>
      <c r="F345" s="6" t="s">
        <v>790</v>
      </c>
      <c r="G345" s="6" t="s">
        <v>708</v>
      </c>
      <c r="H345" s="6" t="s">
        <v>176</v>
      </c>
      <c r="I345" s="6" t="s">
        <v>791</v>
      </c>
      <c r="J345" s="6" t="s">
        <v>792</v>
      </c>
      <c r="K345" s="6">
        <v>530</v>
      </c>
      <c r="L345" s="6"/>
      <c r="M345" s="6"/>
      <c r="N345" s="6"/>
      <c r="O345" s="6"/>
      <c r="P345" s="6"/>
      <c r="Q345" s="6"/>
      <c r="R345" s="6"/>
      <c r="S345" s="6">
        <v>1</v>
      </c>
      <c r="T345" s="6"/>
      <c r="U345" s="6"/>
      <c r="V345" s="6"/>
      <c r="W345" s="6"/>
      <c r="X345" s="6"/>
      <c r="Y345" s="6"/>
      <c r="Z345" s="6"/>
      <c r="AA345" s="6"/>
      <c r="AB345" s="6"/>
      <c r="AC345" s="6">
        <v>1</v>
      </c>
      <c r="AD345" s="10">
        <f t="shared" si="15"/>
        <v>530</v>
      </c>
    </row>
    <row r="346" spans="1:30" s="3" customFormat="1" ht="57" customHeight="1" x14ac:dyDescent="0.2">
      <c r="A346" s="4"/>
      <c r="B346" s="5" t="str">
        <f t="shared" si="16"/>
        <v>A98820MFI513154.8198</v>
      </c>
      <c r="C346" s="6" t="s">
        <v>1512</v>
      </c>
      <c r="D346" s="6" t="str">
        <f t="shared" si="17"/>
        <v>A98820MFI513</v>
      </c>
      <c r="E346" s="6" t="s">
        <v>793</v>
      </c>
      <c r="F346" s="6" t="s">
        <v>794</v>
      </c>
      <c r="G346" s="6" t="s">
        <v>708</v>
      </c>
      <c r="H346" s="6" t="s">
        <v>176</v>
      </c>
      <c r="I346" s="6" t="s">
        <v>795</v>
      </c>
      <c r="J346" s="6" t="s">
        <v>796</v>
      </c>
      <c r="K346" s="6">
        <v>650</v>
      </c>
      <c r="L346" s="6"/>
      <c r="M346" s="6"/>
      <c r="N346" s="6"/>
      <c r="O346" s="6"/>
      <c r="P346" s="6"/>
      <c r="Q346" s="6"/>
      <c r="R346" s="6"/>
      <c r="S346" s="6"/>
      <c r="T346" s="6"/>
      <c r="U346" s="6">
        <v>2</v>
      </c>
      <c r="V346" s="6"/>
      <c r="W346" s="6"/>
      <c r="X346" s="6"/>
      <c r="Y346" s="6"/>
      <c r="Z346" s="6"/>
      <c r="AA346" s="6"/>
      <c r="AB346" s="6"/>
      <c r="AC346" s="6">
        <v>2</v>
      </c>
      <c r="AD346" s="10">
        <f t="shared" si="15"/>
        <v>1300</v>
      </c>
    </row>
    <row r="347" spans="1:30" s="3" customFormat="1" ht="57" customHeight="1" x14ac:dyDescent="0.2">
      <c r="A347" s="4"/>
      <c r="B347" s="5" t="str">
        <f t="shared" si="16"/>
        <v>A98850MNAZ03110.8102</v>
      </c>
      <c r="C347" s="6" t="s">
        <v>1513</v>
      </c>
      <c r="D347" s="6" t="str">
        <f t="shared" si="17"/>
        <v>A98850MNAZ03</v>
      </c>
      <c r="E347" s="6" t="s">
        <v>797</v>
      </c>
      <c r="F347" s="6" t="s">
        <v>174</v>
      </c>
      <c r="G347" s="6" t="s">
        <v>25</v>
      </c>
      <c r="H347" s="6" t="s">
        <v>51</v>
      </c>
      <c r="I347" s="6" t="s">
        <v>175</v>
      </c>
      <c r="J347" s="6" t="s">
        <v>52</v>
      </c>
      <c r="K347" s="6">
        <v>495</v>
      </c>
      <c r="L347" s="6"/>
      <c r="M347" s="6"/>
      <c r="N347" s="6"/>
      <c r="O347" s="6"/>
      <c r="P347" s="6">
        <v>1</v>
      </c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>
        <v>1</v>
      </c>
      <c r="AD347" s="10">
        <f t="shared" si="15"/>
        <v>495</v>
      </c>
    </row>
    <row r="348" spans="1:30" s="3" customFormat="1" ht="57" customHeight="1" x14ac:dyDescent="0.2">
      <c r="A348" s="4"/>
      <c r="B348" s="5" t="str">
        <f t="shared" si="16"/>
        <v>A98860MNAG01110.5301</v>
      </c>
      <c r="C348" s="6" t="s">
        <v>1514</v>
      </c>
      <c r="D348" s="6" t="str">
        <f t="shared" si="17"/>
        <v>A98860MNAG01</v>
      </c>
      <c r="E348" s="6" t="s">
        <v>798</v>
      </c>
      <c r="F348" s="6" t="s">
        <v>296</v>
      </c>
      <c r="G348" s="6" t="s">
        <v>25</v>
      </c>
      <c r="H348" s="6" t="s">
        <v>479</v>
      </c>
      <c r="I348" s="6" t="s">
        <v>297</v>
      </c>
      <c r="J348" s="6" t="s">
        <v>480</v>
      </c>
      <c r="K348" s="6">
        <v>495</v>
      </c>
      <c r="L348" s="6">
        <v>2</v>
      </c>
      <c r="M348" s="6">
        <v>3</v>
      </c>
      <c r="N348" s="6">
        <v>2</v>
      </c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>
        <v>7</v>
      </c>
      <c r="AD348" s="10">
        <f t="shared" si="15"/>
        <v>3465</v>
      </c>
    </row>
    <row r="349" spans="1:30" s="3" customFormat="1" ht="57" customHeight="1" x14ac:dyDescent="0.2">
      <c r="A349" s="4"/>
      <c r="B349" s="5" t="str">
        <f t="shared" si="16"/>
        <v>A98860MNAZ03110.7220</v>
      </c>
      <c r="C349" s="6" t="s">
        <v>1515</v>
      </c>
      <c r="D349" s="6" t="str">
        <f t="shared" si="17"/>
        <v>A98860MNAZ03</v>
      </c>
      <c r="E349" s="6" t="s">
        <v>798</v>
      </c>
      <c r="F349" s="6" t="s">
        <v>174</v>
      </c>
      <c r="G349" s="6" t="s">
        <v>25</v>
      </c>
      <c r="H349" s="6" t="s">
        <v>375</v>
      </c>
      <c r="I349" s="6" t="s">
        <v>175</v>
      </c>
      <c r="J349" s="6" t="s">
        <v>376</v>
      </c>
      <c r="K349" s="6">
        <v>450</v>
      </c>
      <c r="L349" s="6"/>
      <c r="M349" s="6"/>
      <c r="N349" s="6"/>
      <c r="O349" s="6"/>
      <c r="P349" s="6"/>
      <c r="Q349" s="6">
        <v>1</v>
      </c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>
        <v>1</v>
      </c>
      <c r="AD349" s="10">
        <f t="shared" si="15"/>
        <v>450</v>
      </c>
    </row>
    <row r="350" spans="1:30" s="3" customFormat="1" ht="57" customHeight="1" x14ac:dyDescent="0.2">
      <c r="A350" s="4"/>
      <c r="B350" s="5" t="str">
        <f t="shared" si="16"/>
        <v>A98870MNAG01110.7330</v>
      </c>
      <c r="C350" s="6" t="s">
        <v>1516</v>
      </c>
      <c r="D350" s="6" t="str">
        <f t="shared" si="17"/>
        <v>A98870MNAG01</v>
      </c>
      <c r="E350" s="6" t="s">
        <v>799</v>
      </c>
      <c r="F350" s="6" t="s">
        <v>296</v>
      </c>
      <c r="G350" s="6" t="s">
        <v>25</v>
      </c>
      <c r="H350" s="6" t="s">
        <v>326</v>
      </c>
      <c r="I350" s="6" t="s">
        <v>297</v>
      </c>
      <c r="J350" s="6" t="s">
        <v>327</v>
      </c>
      <c r="K350" s="6">
        <v>595</v>
      </c>
      <c r="L350" s="6"/>
      <c r="M350" s="6"/>
      <c r="N350" s="6">
        <v>2</v>
      </c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>
        <v>2</v>
      </c>
      <c r="AD350" s="10">
        <f t="shared" si="15"/>
        <v>1190</v>
      </c>
    </row>
    <row r="351" spans="1:30" s="3" customFormat="1" ht="57" customHeight="1" x14ac:dyDescent="0.2">
      <c r="A351" s="5"/>
      <c r="B351" s="5" t="str">
        <f t="shared" si="16"/>
        <v>A98890MFI519110.3609</v>
      </c>
      <c r="C351" s="6" t="s">
        <v>1517</v>
      </c>
      <c r="D351" s="6" t="str">
        <f t="shared" si="17"/>
        <v>A98890MFI519</v>
      </c>
      <c r="E351" s="6" t="s">
        <v>802</v>
      </c>
      <c r="F351" s="6" t="s">
        <v>800</v>
      </c>
      <c r="G351" s="6" t="s">
        <v>25</v>
      </c>
      <c r="H351" s="6" t="s">
        <v>166</v>
      </c>
      <c r="I351" s="6" t="s">
        <v>801</v>
      </c>
      <c r="J351" s="6" t="s">
        <v>167</v>
      </c>
      <c r="K351" s="6">
        <v>595</v>
      </c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>
        <v>1</v>
      </c>
      <c r="Y351" s="6"/>
      <c r="Z351" s="6"/>
      <c r="AA351" s="6"/>
      <c r="AB351" s="6"/>
      <c r="AC351" s="6">
        <v>1</v>
      </c>
      <c r="AD351" s="10">
        <f t="shared" si="15"/>
        <v>595</v>
      </c>
    </row>
    <row r="352" spans="1:30" s="3" customFormat="1" ht="57" customHeight="1" x14ac:dyDescent="0.2">
      <c r="A352" s="4"/>
      <c r="B352" s="5" t="str">
        <f t="shared" si="16"/>
        <v>A98890MFI689110.6543</v>
      </c>
      <c r="C352" s="6" t="s">
        <v>1518</v>
      </c>
      <c r="D352" s="6" t="str">
        <f t="shared" si="17"/>
        <v>A98890MFI689</v>
      </c>
      <c r="E352" s="6" t="s">
        <v>802</v>
      </c>
      <c r="F352" s="6" t="s">
        <v>803</v>
      </c>
      <c r="G352" s="6" t="s">
        <v>25</v>
      </c>
      <c r="H352" s="6" t="s">
        <v>805</v>
      </c>
      <c r="I352" s="6" t="s">
        <v>804</v>
      </c>
      <c r="J352" s="6" t="s">
        <v>806</v>
      </c>
      <c r="K352" s="6">
        <v>595</v>
      </c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>
        <v>1</v>
      </c>
      <c r="Y352" s="6"/>
      <c r="Z352" s="6"/>
      <c r="AA352" s="6"/>
      <c r="AB352" s="6"/>
      <c r="AC352" s="6">
        <v>1</v>
      </c>
      <c r="AD352" s="10">
        <f t="shared" si="15"/>
        <v>595</v>
      </c>
    </row>
    <row r="353" spans="1:30" s="3" customFormat="1" ht="57" customHeight="1" x14ac:dyDescent="0.2">
      <c r="A353" s="5"/>
      <c r="B353" s="5" t="str">
        <f t="shared" si="16"/>
        <v>A98890MNAG01110.4552</v>
      </c>
      <c r="C353" s="6" t="s">
        <v>1174</v>
      </c>
      <c r="D353" s="6" t="str">
        <f t="shared" si="17"/>
        <v>A98890MNAG01</v>
      </c>
      <c r="E353" s="6" t="s">
        <v>802</v>
      </c>
      <c r="F353" s="6" t="s">
        <v>296</v>
      </c>
      <c r="G353" s="6" t="s">
        <v>25</v>
      </c>
      <c r="H353" s="6" t="s">
        <v>618</v>
      </c>
      <c r="I353" s="6" t="s">
        <v>297</v>
      </c>
      <c r="J353" s="6" t="s">
        <v>619</v>
      </c>
      <c r="K353" s="6">
        <v>595</v>
      </c>
      <c r="L353" s="6"/>
      <c r="M353" s="6"/>
      <c r="N353" s="6"/>
      <c r="O353" s="6"/>
      <c r="P353" s="6"/>
      <c r="Q353" s="6"/>
      <c r="R353" s="6"/>
      <c r="S353" s="6">
        <v>1</v>
      </c>
      <c r="T353" s="6"/>
      <c r="U353" s="6"/>
      <c r="V353" s="6"/>
      <c r="W353" s="6"/>
      <c r="X353" s="6"/>
      <c r="Y353" s="6"/>
      <c r="Z353" s="6"/>
      <c r="AA353" s="6"/>
      <c r="AB353" s="6"/>
      <c r="AC353" s="6">
        <v>1</v>
      </c>
      <c r="AD353" s="10">
        <f t="shared" si="15"/>
        <v>595</v>
      </c>
    </row>
    <row r="354" spans="1:30" s="3" customFormat="1" ht="57" customHeight="1" x14ac:dyDescent="0.2">
      <c r="A354" s="4"/>
      <c r="B354" s="5" t="str">
        <f t="shared" si="16"/>
        <v>A99610MAF715Z00.2222</v>
      </c>
      <c r="C354" s="6" t="s">
        <v>1519</v>
      </c>
      <c r="D354" s="6" t="str">
        <f t="shared" si="17"/>
        <v>A99610MAF715</v>
      </c>
      <c r="E354" s="6" t="s">
        <v>807</v>
      </c>
      <c r="F354" s="6" t="s">
        <v>529</v>
      </c>
      <c r="G354" s="6" t="s">
        <v>31</v>
      </c>
      <c r="H354" s="6" t="s">
        <v>189</v>
      </c>
      <c r="I354" s="6" t="s">
        <v>530</v>
      </c>
      <c r="J354" s="6" t="s">
        <v>190</v>
      </c>
      <c r="K354" s="6">
        <v>1200</v>
      </c>
      <c r="L354" s="6"/>
      <c r="M354" s="6">
        <v>1</v>
      </c>
      <c r="N354" s="6">
        <v>1</v>
      </c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>
        <v>2</v>
      </c>
      <c r="AD354" s="10">
        <f t="shared" si="15"/>
        <v>2400</v>
      </c>
    </row>
    <row r="355" spans="1:30" s="3" customFormat="1" ht="57" customHeight="1" x14ac:dyDescent="0.2">
      <c r="A355" s="4"/>
      <c r="B355" s="5" t="str">
        <f t="shared" si="16"/>
        <v>A99610MAF715Z00.2222</v>
      </c>
      <c r="C355" s="6" t="s">
        <v>1519</v>
      </c>
      <c r="D355" s="6" t="str">
        <f t="shared" si="17"/>
        <v>A99610MAF715</v>
      </c>
      <c r="E355" s="6" t="s">
        <v>807</v>
      </c>
      <c r="F355" s="6" t="s">
        <v>529</v>
      </c>
      <c r="G355" s="6" t="s">
        <v>31</v>
      </c>
      <c r="H355" s="6" t="s">
        <v>189</v>
      </c>
      <c r="I355" s="6" t="s">
        <v>530</v>
      </c>
      <c r="J355" s="6" t="s">
        <v>190</v>
      </c>
      <c r="K355" s="6">
        <v>1200</v>
      </c>
      <c r="L355" s="6"/>
      <c r="M355" s="6"/>
      <c r="N355" s="6"/>
      <c r="O355" s="6"/>
      <c r="P355" s="6"/>
      <c r="Q355" s="6"/>
      <c r="R355" s="6"/>
      <c r="S355" s="6"/>
      <c r="T355" s="6">
        <v>1</v>
      </c>
      <c r="U355" s="6"/>
      <c r="V355" s="6"/>
      <c r="W355" s="6"/>
      <c r="X355" s="6"/>
      <c r="Y355" s="6"/>
      <c r="Z355" s="6"/>
      <c r="AA355" s="6"/>
      <c r="AB355" s="6"/>
      <c r="AC355" s="6">
        <v>1</v>
      </c>
      <c r="AD355" s="10">
        <f t="shared" si="15"/>
        <v>1200</v>
      </c>
    </row>
    <row r="356" spans="1:30" s="3" customFormat="1" ht="57" customHeight="1" x14ac:dyDescent="0.2">
      <c r="A356" s="5"/>
      <c r="B356" s="5" t="str">
        <f t="shared" si="16"/>
        <v>A99620MTE101Z00.8102</v>
      </c>
      <c r="C356" s="6" t="s">
        <v>1520</v>
      </c>
      <c r="D356" s="6" t="str">
        <f t="shared" si="17"/>
        <v>A99620MTE101</v>
      </c>
      <c r="E356" s="6" t="s">
        <v>808</v>
      </c>
      <c r="F356" s="6" t="s">
        <v>157</v>
      </c>
      <c r="G356" s="6" t="s">
        <v>31</v>
      </c>
      <c r="H356" s="6" t="s">
        <v>51</v>
      </c>
      <c r="I356" s="6" t="s">
        <v>158</v>
      </c>
      <c r="J356" s="6" t="s">
        <v>52</v>
      </c>
      <c r="K356" s="6">
        <v>550</v>
      </c>
      <c r="L356" s="6"/>
      <c r="M356" s="6"/>
      <c r="N356" s="6"/>
      <c r="O356" s="6"/>
      <c r="P356" s="6"/>
      <c r="Q356" s="6"/>
      <c r="R356" s="6"/>
      <c r="S356" s="6"/>
      <c r="T356" s="6"/>
      <c r="U356" s="6">
        <v>1</v>
      </c>
      <c r="V356" s="6"/>
      <c r="W356" s="6"/>
      <c r="X356" s="6"/>
      <c r="Y356" s="6"/>
      <c r="Z356" s="6"/>
      <c r="AA356" s="6"/>
      <c r="AB356" s="6"/>
      <c r="AC356" s="6">
        <v>1</v>
      </c>
      <c r="AD356" s="10">
        <f t="shared" si="15"/>
        <v>550</v>
      </c>
    </row>
    <row r="357" spans="1:30" s="3" customFormat="1" ht="57" customHeight="1" x14ac:dyDescent="0.2">
      <c r="A357" s="5"/>
      <c r="B357" s="5" t="str">
        <f t="shared" si="16"/>
        <v>A99620MVIA13Z00.1000</v>
      </c>
      <c r="C357" s="6" t="s">
        <v>1175</v>
      </c>
      <c r="D357" s="6" t="str">
        <f t="shared" si="17"/>
        <v>A99620MVIA13</v>
      </c>
      <c r="E357" s="6" t="s">
        <v>808</v>
      </c>
      <c r="F357" s="6" t="s">
        <v>809</v>
      </c>
      <c r="G357" s="6" t="s">
        <v>31</v>
      </c>
      <c r="H357" s="6" t="s">
        <v>70</v>
      </c>
      <c r="I357" s="6" t="s">
        <v>810</v>
      </c>
      <c r="J357" s="6" t="s">
        <v>71</v>
      </c>
      <c r="K357" s="6">
        <v>550</v>
      </c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>
        <v>1</v>
      </c>
      <c r="Y357" s="6"/>
      <c r="Z357" s="6"/>
      <c r="AA357" s="6"/>
      <c r="AB357" s="6"/>
      <c r="AC357" s="6">
        <v>1</v>
      </c>
      <c r="AD357" s="10">
        <f t="shared" si="15"/>
        <v>550</v>
      </c>
    </row>
    <row r="358" spans="1:30" s="3" customFormat="1" ht="57" customHeight="1" x14ac:dyDescent="0.2">
      <c r="A358" s="5"/>
      <c r="B358" s="5" t="str">
        <f t="shared" si="16"/>
        <v>A99630MCEZ05Z00.7320</v>
      </c>
      <c r="C358" s="6" t="s">
        <v>1521</v>
      </c>
      <c r="D358" s="6" t="str">
        <f t="shared" si="17"/>
        <v>A99630MCEZ05</v>
      </c>
      <c r="E358" s="6" t="s">
        <v>811</v>
      </c>
      <c r="F358" s="6" t="s">
        <v>444</v>
      </c>
      <c r="G358" s="6" t="s">
        <v>31</v>
      </c>
      <c r="H358" s="6" t="s">
        <v>446</v>
      </c>
      <c r="I358" s="6" t="s">
        <v>445</v>
      </c>
      <c r="J358" s="6" t="s">
        <v>447</v>
      </c>
      <c r="K358" s="6">
        <v>550</v>
      </c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>
        <v>1</v>
      </c>
      <c r="Z358" s="6"/>
      <c r="AA358" s="6"/>
      <c r="AB358" s="6"/>
      <c r="AC358" s="6">
        <v>1</v>
      </c>
      <c r="AD358" s="10">
        <f t="shared" si="15"/>
        <v>550</v>
      </c>
    </row>
    <row r="359" spans="1:30" s="3" customFormat="1" ht="57" customHeight="1" x14ac:dyDescent="0.2">
      <c r="A359" s="5"/>
      <c r="B359" s="5" t="str">
        <f t="shared" si="16"/>
        <v>A99640MCAZ01Z00.3212</v>
      </c>
      <c r="C359" s="6" t="s">
        <v>1522</v>
      </c>
      <c r="D359" s="6" t="str">
        <f t="shared" si="17"/>
        <v>A99640MCAZ01</v>
      </c>
      <c r="E359" s="6" t="s">
        <v>812</v>
      </c>
      <c r="F359" s="6" t="s">
        <v>101</v>
      </c>
      <c r="G359" s="6" t="s">
        <v>31</v>
      </c>
      <c r="H359" s="6" t="s">
        <v>76</v>
      </c>
      <c r="I359" s="6" t="s">
        <v>131</v>
      </c>
      <c r="J359" s="6" t="s">
        <v>77</v>
      </c>
      <c r="K359" s="6">
        <v>530</v>
      </c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>
        <v>1</v>
      </c>
      <c r="Z359" s="6"/>
      <c r="AA359" s="6"/>
      <c r="AB359" s="6"/>
      <c r="AC359" s="6">
        <v>1</v>
      </c>
      <c r="AD359" s="10">
        <f t="shared" si="15"/>
        <v>530</v>
      </c>
    </row>
    <row r="360" spans="1:30" s="3" customFormat="1" ht="57" customHeight="1" x14ac:dyDescent="0.2">
      <c r="A360" s="5"/>
      <c r="B360" s="5" t="str">
        <f t="shared" si="16"/>
        <v>A99640MCRZ01Z00.5320</v>
      </c>
      <c r="C360" s="6" t="s">
        <v>1523</v>
      </c>
      <c r="D360" s="6" t="str">
        <f t="shared" si="17"/>
        <v>A99640MCRZ01</v>
      </c>
      <c r="E360" s="6" t="s">
        <v>812</v>
      </c>
      <c r="F360" s="6" t="s">
        <v>227</v>
      </c>
      <c r="G360" s="6" t="s">
        <v>31</v>
      </c>
      <c r="H360" s="6" t="s">
        <v>813</v>
      </c>
      <c r="I360" s="6" t="s">
        <v>228</v>
      </c>
      <c r="J360" s="6" t="s">
        <v>814</v>
      </c>
      <c r="K360" s="6">
        <v>530</v>
      </c>
      <c r="L360" s="6"/>
      <c r="M360" s="6"/>
      <c r="N360" s="6"/>
      <c r="O360" s="6"/>
      <c r="P360" s="6"/>
      <c r="Q360" s="6"/>
      <c r="R360" s="6"/>
      <c r="S360" s="6"/>
      <c r="T360" s="6"/>
      <c r="U360" s="6">
        <v>1</v>
      </c>
      <c r="V360" s="6">
        <v>1</v>
      </c>
      <c r="W360" s="6"/>
      <c r="X360" s="6"/>
      <c r="Y360" s="6"/>
      <c r="Z360" s="6"/>
      <c r="AA360" s="6"/>
      <c r="AB360" s="6"/>
      <c r="AC360" s="6">
        <v>2</v>
      </c>
      <c r="AD360" s="10">
        <f t="shared" si="15"/>
        <v>1060</v>
      </c>
    </row>
    <row r="361" spans="1:30" s="3" customFormat="1" ht="57" customHeight="1" x14ac:dyDescent="0.2">
      <c r="A361" s="4"/>
      <c r="B361" s="5" t="str">
        <f t="shared" si="16"/>
        <v>A99640MVIV06Z00.2139</v>
      </c>
      <c r="C361" s="6" t="s">
        <v>1524</v>
      </c>
      <c r="D361" s="6" t="str">
        <f t="shared" si="17"/>
        <v>A99640MVIV06</v>
      </c>
      <c r="E361" s="6" t="s">
        <v>812</v>
      </c>
      <c r="F361" s="6" t="s">
        <v>815</v>
      </c>
      <c r="G361" s="6" t="s">
        <v>31</v>
      </c>
      <c r="H361" s="6" t="s">
        <v>817</v>
      </c>
      <c r="I361" s="6" t="s">
        <v>816</v>
      </c>
      <c r="J361" s="6" t="s">
        <v>818</v>
      </c>
      <c r="K361" s="6">
        <v>530</v>
      </c>
      <c r="L361" s="6"/>
      <c r="M361" s="6"/>
      <c r="N361" s="6"/>
      <c r="O361" s="6"/>
      <c r="P361" s="6"/>
      <c r="Q361" s="6"/>
      <c r="R361" s="6">
        <v>1</v>
      </c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>
        <v>1</v>
      </c>
      <c r="AD361" s="10">
        <f t="shared" si="15"/>
        <v>530</v>
      </c>
    </row>
    <row r="362" spans="1:30" s="3" customFormat="1" ht="57" customHeight="1" x14ac:dyDescent="0.2">
      <c r="A362" s="4"/>
      <c r="B362" s="5" t="str">
        <f t="shared" si="16"/>
        <v>A99660MNAN07410.1498</v>
      </c>
      <c r="C362" s="6" t="s">
        <v>1525</v>
      </c>
      <c r="D362" s="6" t="str">
        <f t="shared" si="17"/>
        <v>A99660MNAN07</v>
      </c>
      <c r="E362" s="6" t="s">
        <v>819</v>
      </c>
      <c r="F362" s="6" t="s">
        <v>57</v>
      </c>
      <c r="G362" s="6" t="s">
        <v>649</v>
      </c>
      <c r="H362" s="6" t="s">
        <v>399</v>
      </c>
      <c r="I362" s="6" t="s">
        <v>58</v>
      </c>
      <c r="J362" s="6" t="s">
        <v>820</v>
      </c>
      <c r="K362" s="6">
        <v>550</v>
      </c>
      <c r="L362" s="6"/>
      <c r="M362" s="6"/>
      <c r="N362" s="6"/>
      <c r="O362" s="6">
        <v>1</v>
      </c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>
        <v>1</v>
      </c>
      <c r="AD362" s="10">
        <f t="shared" si="15"/>
        <v>550</v>
      </c>
    </row>
    <row r="363" spans="1:30" s="3" customFormat="1" ht="57" customHeight="1" x14ac:dyDescent="0.2">
      <c r="A363" s="4"/>
      <c r="B363" s="5" t="str">
        <f t="shared" si="16"/>
        <v>A99660MNAN07410.9180</v>
      </c>
      <c r="C363" s="6" t="s">
        <v>1526</v>
      </c>
      <c r="D363" s="6" t="str">
        <f t="shared" si="17"/>
        <v>A99660MNAN07</v>
      </c>
      <c r="E363" s="6" t="s">
        <v>819</v>
      </c>
      <c r="F363" s="6" t="s">
        <v>57</v>
      </c>
      <c r="G363" s="6" t="s">
        <v>649</v>
      </c>
      <c r="H363" s="6" t="s">
        <v>205</v>
      </c>
      <c r="I363" s="6" t="s">
        <v>58</v>
      </c>
      <c r="J363" s="6" t="s">
        <v>206</v>
      </c>
      <c r="K363" s="6">
        <v>550</v>
      </c>
      <c r="L363" s="6"/>
      <c r="M363" s="6"/>
      <c r="N363" s="6"/>
      <c r="O363" s="6"/>
      <c r="P363" s="6">
        <v>1</v>
      </c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>
        <v>1</v>
      </c>
      <c r="AD363" s="10">
        <f t="shared" si="15"/>
        <v>550</v>
      </c>
    </row>
    <row r="364" spans="1:30" s="3" customFormat="1" ht="57" customHeight="1" x14ac:dyDescent="0.2">
      <c r="A364" s="4"/>
      <c r="B364" s="5" t="str">
        <f t="shared" si="16"/>
        <v>A99680MCAZ01310.1000</v>
      </c>
      <c r="C364" s="6" t="s">
        <v>1527</v>
      </c>
      <c r="D364" s="6" t="str">
        <f t="shared" si="17"/>
        <v>A99680MCAZ01</v>
      </c>
      <c r="E364" s="6" t="s">
        <v>821</v>
      </c>
      <c r="F364" s="6" t="s">
        <v>101</v>
      </c>
      <c r="G364" s="6" t="s">
        <v>598</v>
      </c>
      <c r="H364" s="6" t="s">
        <v>70</v>
      </c>
      <c r="I364" s="6" t="s">
        <v>131</v>
      </c>
      <c r="J364" s="6" t="s">
        <v>71</v>
      </c>
      <c r="K364" s="6">
        <v>850</v>
      </c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>
        <v>1</v>
      </c>
      <c r="Y364" s="6"/>
      <c r="Z364" s="6">
        <v>1</v>
      </c>
      <c r="AA364" s="6"/>
      <c r="AB364" s="6"/>
      <c r="AC364" s="6">
        <v>2</v>
      </c>
      <c r="AD364" s="10">
        <f t="shared" si="15"/>
        <v>1700</v>
      </c>
    </row>
    <row r="365" spans="1:30" s="3" customFormat="1" ht="57" customHeight="1" x14ac:dyDescent="0.2">
      <c r="A365" s="4"/>
      <c r="B365" s="5" t="str">
        <f t="shared" si="16"/>
        <v>A99690MCAZ01310.1541</v>
      </c>
      <c r="C365" s="6" t="s">
        <v>1528</v>
      </c>
      <c r="D365" s="6" t="str">
        <f t="shared" si="17"/>
        <v>A99690MCAZ01</v>
      </c>
      <c r="E365" s="6" t="s">
        <v>822</v>
      </c>
      <c r="F365" s="6" t="s">
        <v>101</v>
      </c>
      <c r="G365" s="6" t="s">
        <v>598</v>
      </c>
      <c r="H365" s="6" t="s">
        <v>292</v>
      </c>
      <c r="I365" s="6" t="s">
        <v>131</v>
      </c>
      <c r="J365" s="6" t="s">
        <v>293</v>
      </c>
      <c r="K365" s="6">
        <v>1200</v>
      </c>
      <c r="L365" s="6"/>
      <c r="M365" s="6"/>
      <c r="N365" s="6"/>
      <c r="O365" s="6"/>
      <c r="P365" s="6"/>
      <c r="Q365" s="6">
        <v>1</v>
      </c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>
        <v>1</v>
      </c>
      <c r="AD365" s="10">
        <f t="shared" si="15"/>
        <v>1200</v>
      </c>
    </row>
    <row r="366" spans="1:30" s="3" customFormat="1" ht="57" customHeight="1" x14ac:dyDescent="0.2">
      <c r="A366" s="4"/>
      <c r="B366" s="5" t="str">
        <f t="shared" si="16"/>
        <v>A99710MCAZ01110.4543</v>
      </c>
      <c r="C366" s="6" t="s">
        <v>1529</v>
      </c>
      <c r="D366" s="6" t="str">
        <f t="shared" si="17"/>
        <v>A99710MCAZ01</v>
      </c>
      <c r="E366" s="6" t="s">
        <v>823</v>
      </c>
      <c r="F366" s="6" t="s">
        <v>101</v>
      </c>
      <c r="G366" s="6" t="s">
        <v>25</v>
      </c>
      <c r="H366" s="6" t="s">
        <v>495</v>
      </c>
      <c r="I366" s="6" t="s">
        <v>131</v>
      </c>
      <c r="J366" s="6" t="s">
        <v>496</v>
      </c>
      <c r="K366" s="6">
        <v>595</v>
      </c>
      <c r="L366" s="6"/>
      <c r="M366" s="6"/>
      <c r="N366" s="6">
        <v>1</v>
      </c>
      <c r="O366" s="6"/>
      <c r="P366" s="6"/>
      <c r="Q366" s="6">
        <v>1</v>
      </c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>
        <v>2</v>
      </c>
      <c r="AD366" s="10">
        <f t="shared" si="15"/>
        <v>1190</v>
      </c>
    </row>
    <row r="367" spans="1:30" s="3" customFormat="1" ht="57" customHeight="1" x14ac:dyDescent="0.2">
      <c r="A367" s="4"/>
      <c r="B367" s="5" t="str">
        <f t="shared" si="16"/>
        <v>A99760MFI642310.1504</v>
      </c>
      <c r="C367" s="6" t="s">
        <v>1530</v>
      </c>
      <c r="D367" s="6" t="str">
        <f t="shared" si="17"/>
        <v>A99760MFI642</v>
      </c>
      <c r="E367" s="6" t="s">
        <v>824</v>
      </c>
      <c r="F367" s="6" t="s">
        <v>825</v>
      </c>
      <c r="G367" s="6" t="s">
        <v>598</v>
      </c>
      <c r="H367" s="6" t="s">
        <v>406</v>
      </c>
      <c r="I367" s="6" t="s">
        <v>826</v>
      </c>
      <c r="J367" s="6" t="s">
        <v>407</v>
      </c>
      <c r="K367" s="6">
        <v>995</v>
      </c>
      <c r="L367" s="6"/>
      <c r="M367" s="6"/>
      <c r="N367" s="6"/>
      <c r="O367" s="6"/>
      <c r="P367" s="6">
        <v>1</v>
      </c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>
        <v>1</v>
      </c>
      <c r="AD367" s="10">
        <f t="shared" si="15"/>
        <v>995</v>
      </c>
    </row>
    <row r="368" spans="1:30" s="3" customFormat="1" ht="57" customHeight="1" x14ac:dyDescent="0.2">
      <c r="A368" s="5"/>
      <c r="B368" s="5" t="str">
        <f t="shared" si="16"/>
        <v>A99770MFI642310.5342</v>
      </c>
      <c r="C368" s="6" t="s">
        <v>1531</v>
      </c>
      <c r="D368" s="6" t="str">
        <f t="shared" si="17"/>
        <v>A99770MFI642</v>
      </c>
      <c r="E368" s="6" t="s">
        <v>827</v>
      </c>
      <c r="F368" s="6" t="s">
        <v>825</v>
      </c>
      <c r="G368" s="6" t="s">
        <v>598</v>
      </c>
      <c r="H368" s="6" t="s">
        <v>752</v>
      </c>
      <c r="I368" s="6" t="s">
        <v>826</v>
      </c>
      <c r="J368" s="6" t="s">
        <v>753</v>
      </c>
      <c r="K368" s="6">
        <v>1300</v>
      </c>
      <c r="L368" s="6"/>
      <c r="M368" s="6"/>
      <c r="N368" s="6"/>
      <c r="O368" s="6"/>
      <c r="P368" s="6">
        <v>1</v>
      </c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>
        <v>1</v>
      </c>
      <c r="AD368" s="10">
        <f t="shared" si="15"/>
        <v>1300</v>
      </c>
    </row>
    <row r="369" spans="1:30" s="3" customFormat="1" ht="57" customHeight="1" x14ac:dyDescent="0.2">
      <c r="A369" s="4"/>
      <c r="B369" s="5" t="str">
        <f t="shared" si="16"/>
        <v>A99770MNAN07330.1000</v>
      </c>
      <c r="C369" s="6" t="s">
        <v>1532</v>
      </c>
      <c r="D369" s="6" t="str">
        <f t="shared" si="17"/>
        <v>A99770MNAN07</v>
      </c>
      <c r="E369" s="6" t="s">
        <v>827</v>
      </c>
      <c r="F369" s="6" t="s">
        <v>57</v>
      </c>
      <c r="G369" s="6" t="s">
        <v>755</v>
      </c>
      <c r="H369" s="6" t="s">
        <v>70</v>
      </c>
      <c r="I369" s="6" t="s">
        <v>58</v>
      </c>
      <c r="J369" s="6" t="s">
        <v>71</v>
      </c>
      <c r="K369" s="6">
        <v>1300</v>
      </c>
      <c r="L369" s="6"/>
      <c r="M369" s="6"/>
      <c r="N369" s="6">
        <v>1</v>
      </c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>
        <v>1</v>
      </c>
      <c r="AD369" s="10">
        <f t="shared" si="15"/>
        <v>1300</v>
      </c>
    </row>
    <row r="370" spans="1:30" s="3" customFormat="1" ht="57" customHeight="1" x14ac:dyDescent="0.2">
      <c r="A370" s="4"/>
      <c r="B370" s="5" t="str">
        <f t="shared" si="16"/>
        <v>A99820MFI642310.2180</v>
      </c>
      <c r="C370" s="6" t="s">
        <v>1176</v>
      </c>
      <c r="D370" s="6" t="str">
        <f t="shared" si="17"/>
        <v>A99820MFI642</v>
      </c>
      <c r="E370" s="6" t="s">
        <v>828</v>
      </c>
      <c r="F370" s="6" t="s">
        <v>825</v>
      </c>
      <c r="G370" s="6" t="s">
        <v>598</v>
      </c>
      <c r="H370" s="6" t="s">
        <v>164</v>
      </c>
      <c r="I370" s="6" t="s">
        <v>826</v>
      </c>
      <c r="J370" s="6" t="s">
        <v>165</v>
      </c>
      <c r="K370" s="6">
        <v>995</v>
      </c>
      <c r="L370" s="6"/>
      <c r="M370" s="6"/>
      <c r="N370" s="6"/>
      <c r="O370" s="6"/>
      <c r="P370" s="6">
        <v>1</v>
      </c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>
        <v>1</v>
      </c>
      <c r="AD370" s="10">
        <f t="shared" si="15"/>
        <v>995</v>
      </c>
    </row>
    <row r="371" spans="1:30" s="3" customFormat="1" ht="57" customHeight="1" x14ac:dyDescent="0.2">
      <c r="A371" s="4"/>
      <c r="B371" s="5" t="str">
        <f t="shared" si="16"/>
        <v>A99911MFI587110.5503</v>
      </c>
      <c r="C371" s="6" t="s">
        <v>1533</v>
      </c>
      <c r="D371" s="6" t="str">
        <f t="shared" si="17"/>
        <v>A99911MFI587</v>
      </c>
      <c r="E371" s="6" t="s">
        <v>831</v>
      </c>
      <c r="F371" s="6" t="s">
        <v>829</v>
      </c>
      <c r="G371" s="6" t="s">
        <v>25</v>
      </c>
      <c r="H371" s="6" t="s">
        <v>373</v>
      </c>
      <c r="I371" s="6" t="s">
        <v>830</v>
      </c>
      <c r="J371" s="6" t="s">
        <v>374</v>
      </c>
      <c r="K371" s="6">
        <v>750</v>
      </c>
      <c r="L371" s="6"/>
      <c r="M371" s="6"/>
      <c r="N371" s="6">
        <v>1</v>
      </c>
      <c r="O371" s="6"/>
      <c r="P371" s="6"/>
      <c r="Q371" s="6"/>
      <c r="R371" s="6">
        <v>1</v>
      </c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>
        <v>2</v>
      </c>
      <c r="AD371" s="10">
        <f t="shared" si="15"/>
        <v>1500</v>
      </c>
    </row>
    <row r="372" spans="1:30" s="3" customFormat="1" ht="57" customHeight="1" x14ac:dyDescent="0.2">
      <c r="A372" s="5"/>
      <c r="B372" s="5" t="str">
        <f t="shared" si="16"/>
        <v>A99950MMV120470.1000</v>
      </c>
      <c r="C372" s="6" t="s">
        <v>1534</v>
      </c>
      <c r="D372" s="6" t="str">
        <f t="shared" si="17"/>
        <v>A99950MMV120</v>
      </c>
      <c r="E372" s="6" t="s">
        <v>832</v>
      </c>
      <c r="F372" s="6" t="s">
        <v>566</v>
      </c>
      <c r="G372" s="6" t="s">
        <v>515</v>
      </c>
      <c r="H372" s="6" t="s">
        <v>70</v>
      </c>
      <c r="I372" s="6" t="s">
        <v>567</v>
      </c>
      <c r="J372" s="6" t="s">
        <v>71</v>
      </c>
      <c r="K372" s="6">
        <v>895</v>
      </c>
      <c r="L372" s="6"/>
      <c r="M372" s="6"/>
      <c r="N372" s="6"/>
      <c r="O372" s="6"/>
      <c r="P372" s="6"/>
      <c r="Q372" s="6">
        <v>1</v>
      </c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>
        <v>1</v>
      </c>
      <c r="AD372" s="10">
        <f t="shared" si="15"/>
        <v>895</v>
      </c>
    </row>
    <row r="373" spans="1:30" s="3" customFormat="1" ht="57" customHeight="1" x14ac:dyDescent="0.2">
      <c r="A373" s="4"/>
      <c r="B373" s="5" t="str">
        <f t="shared" si="16"/>
        <v>B00070MCRM13370.1000</v>
      </c>
      <c r="C373" s="6" t="s">
        <v>1535</v>
      </c>
      <c r="D373" s="6" t="str">
        <f t="shared" si="17"/>
        <v>B00070MCRM13</v>
      </c>
      <c r="E373" s="6" t="s">
        <v>833</v>
      </c>
      <c r="F373" s="6" t="s">
        <v>193</v>
      </c>
      <c r="G373" s="6" t="s">
        <v>607</v>
      </c>
      <c r="H373" s="6" t="s">
        <v>70</v>
      </c>
      <c r="I373" s="6" t="s">
        <v>194</v>
      </c>
      <c r="J373" s="6" t="s">
        <v>71</v>
      </c>
      <c r="K373" s="6">
        <v>1100</v>
      </c>
      <c r="L373" s="6"/>
      <c r="M373" s="6"/>
      <c r="N373" s="6"/>
      <c r="O373" s="6"/>
      <c r="P373" s="6">
        <v>1</v>
      </c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>
        <v>1</v>
      </c>
      <c r="AD373" s="10">
        <f t="shared" si="15"/>
        <v>1100</v>
      </c>
    </row>
    <row r="374" spans="1:30" s="3" customFormat="1" ht="57" customHeight="1" x14ac:dyDescent="0.2">
      <c r="A374" s="4"/>
      <c r="B374" s="5" t="str">
        <f t="shared" si="16"/>
        <v>B00080MMVA11170.1000</v>
      </c>
      <c r="C374" s="6" t="s">
        <v>1536</v>
      </c>
      <c r="D374" s="6" t="str">
        <f t="shared" si="17"/>
        <v>B00080MMVA11</v>
      </c>
      <c r="E374" s="6" t="s">
        <v>834</v>
      </c>
      <c r="F374" s="6" t="s">
        <v>841</v>
      </c>
      <c r="G374" s="6" t="s">
        <v>403</v>
      </c>
      <c r="H374" s="6" t="s">
        <v>70</v>
      </c>
      <c r="I374" s="6" t="s">
        <v>631</v>
      </c>
      <c r="J374" s="6" t="s">
        <v>71</v>
      </c>
      <c r="K374" s="6">
        <v>695</v>
      </c>
      <c r="L374" s="6"/>
      <c r="M374" s="6"/>
      <c r="N374" s="6"/>
      <c r="O374" s="6"/>
      <c r="P374" s="6"/>
      <c r="Q374" s="6"/>
      <c r="R374" s="6"/>
      <c r="S374" s="6">
        <v>1</v>
      </c>
      <c r="T374" s="6"/>
      <c r="U374" s="6"/>
      <c r="V374" s="6"/>
      <c r="W374" s="6"/>
      <c r="X374" s="6"/>
      <c r="Y374" s="6"/>
      <c r="Z374" s="6"/>
      <c r="AA374" s="6"/>
      <c r="AB374" s="6"/>
      <c r="AC374" s="6">
        <v>1</v>
      </c>
      <c r="AD374" s="10">
        <f t="shared" si="15"/>
        <v>695</v>
      </c>
    </row>
    <row r="375" spans="1:30" s="3" customFormat="1" ht="57" customHeight="1" x14ac:dyDescent="0.2">
      <c r="A375" s="4"/>
      <c r="B375" s="5" t="str">
        <f t="shared" si="16"/>
        <v>B00090MMVA11470.1504</v>
      </c>
      <c r="C375" s="6" t="s">
        <v>1537</v>
      </c>
      <c r="D375" s="6" t="str">
        <f t="shared" si="17"/>
        <v>B00090MMVA11</v>
      </c>
      <c r="E375" s="6" t="s">
        <v>842</v>
      </c>
      <c r="F375" s="6" t="s">
        <v>841</v>
      </c>
      <c r="G375" s="6" t="s">
        <v>515</v>
      </c>
      <c r="H375" s="6" t="s">
        <v>406</v>
      </c>
      <c r="I375" s="6" t="s">
        <v>631</v>
      </c>
      <c r="J375" s="6" t="s">
        <v>407</v>
      </c>
      <c r="K375" s="6">
        <v>950</v>
      </c>
      <c r="L375" s="6"/>
      <c r="M375" s="6"/>
      <c r="N375" s="6">
        <v>1</v>
      </c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>
        <v>1</v>
      </c>
      <c r="AD375" s="10">
        <f t="shared" si="15"/>
        <v>950</v>
      </c>
    </row>
    <row r="376" spans="1:30" s="3" customFormat="1" ht="57" customHeight="1" x14ac:dyDescent="0.2">
      <c r="A376" s="4"/>
      <c r="B376" s="5" t="str">
        <f t="shared" si="16"/>
        <v>B00120MMVR13470.1000</v>
      </c>
      <c r="C376" s="6" t="s">
        <v>1538</v>
      </c>
      <c r="D376" s="6" t="str">
        <f t="shared" si="17"/>
        <v>B00120MMVR13</v>
      </c>
      <c r="E376" s="6" t="s">
        <v>843</v>
      </c>
      <c r="F376" s="6" t="s">
        <v>197</v>
      </c>
      <c r="G376" s="6" t="s">
        <v>515</v>
      </c>
      <c r="H376" s="6" t="s">
        <v>70</v>
      </c>
      <c r="I376" s="6" t="s">
        <v>198</v>
      </c>
      <c r="J376" s="6" t="s">
        <v>71</v>
      </c>
      <c r="K376" s="6">
        <v>895</v>
      </c>
      <c r="L376" s="6"/>
      <c r="M376" s="6"/>
      <c r="N376" s="6"/>
      <c r="O376" s="6"/>
      <c r="P376" s="6">
        <v>1</v>
      </c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>
        <v>1</v>
      </c>
      <c r="AD376" s="10">
        <f t="shared" si="15"/>
        <v>895</v>
      </c>
    </row>
    <row r="377" spans="1:30" s="3" customFormat="1" ht="57" customHeight="1" x14ac:dyDescent="0.2">
      <c r="A377" s="4"/>
      <c r="B377" s="5" t="str">
        <f t="shared" si="16"/>
        <v>B00120MMVV27470.1000</v>
      </c>
      <c r="C377" s="6" t="s">
        <v>1539</v>
      </c>
      <c r="D377" s="6" t="str">
        <f t="shared" si="17"/>
        <v>B00120MMVV27</v>
      </c>
      <c r="E377" s="6" t="s">
        <v>843</v>
      </c>
      <c r="F377" s="6" t="s">
        <v>613</v>
      </c>
      <c r="G377" s="6" t="s">
        <v>515</v>
      </c>
      <c r="H377" s="6" t="s">
        <v>70</v>
      </c>
      <c r="I377" s="6" t="s">
        <v>614</v>
      </c>
      <c r="J377" s="6" t="s">
        <v>71</v>
      </c>
      <c r="K377" s="6">
        <v>895</v>
      </c>
      <c r="L377" s="6"/>
      <c r="M377" s="6"/>
      <c r="N377" s="6"/>
      <c r="O377" s="6"/>
      <c r="P377" s="6">
        <v>1</v>
      </c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>
        <v>1</v>
      </c>
      <c r="AD377" s="10">
        <f t="shared" si="15"/>
        <v>895</v>
      </c>
    </row>
    <row r="378" spans="1:30" s="3" customFormat="1" ht="57" customHeight="1" x14ac:dyDescent="0.2">
      <c r="A378" s="4"/>
      <c r="B378" s="5" t="str">
        <f t="shared" si="16"/>
        <v>B00150MFI591110.4543</v>
      </c>
      <c r="C378" s="6" t="s">
        <v>1540</v>
      </c>
      <c r="D378" s="6" t="str">
        <f t="shared" si="17"/>
        <v>B00150MFI591</v>
      </c>
      <c r="E378" s="6" t="s">
        <v>844</v>
      </c>
      <c r="F378" s="6" t="s">
        <v>845</v>
      </c>
      <c r="G378" s="6" t="s">
        <v>25</v>
      </c>
      <c r="H378" s="6" t="s">
        <v>495</v>
      </c>
      <c r="I378" s="6" t="s">
        <v>846</v>
      </c>
      <c r="J378" s="6" t="s">
        <v>496</v>
      </c>
      <c r="K378" s="6">
        <v>695</v>
      </c>
      <c r="L378" s="6"/>
      <c r="M378" s="6"/>
      <c r="N378" s="6">
        <v>1</v>
      </c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>
        <v>1</v>
      </c>
      <c r="AD378" s="10">
        <f t="shared" si="15"/>
        <v>695</v>
      </c>
    </row>
    <row r="379" spans="1:30" s="3" customFormat="1" ht="57" customHeight="1" x14ac:dyDescent="0.2">
      <c r="A379" s="4"/>
      <c r="B379" s="5" t="str">
        <f t="shared" si="16"/>
        <v>B00180MNAN07110.1000</v>
      </c>
      <c r="C379" s="6" t="s">
        <v>1541</v>
      </c>
      <c r="D379" s="6" t="str">
        <f t="shared" si="17"/>
        <v>B00180MNAN07</v>
      </c>
      <c r="E379" s="6" t="s">
        <v>847</v>
      </c>
      <c r="F379" s="6" t="s">
        <v>57</v>
      </c>
      <c r="G379" s="6" t="s">
        <v>25</v>
      </c>
      <c r="H379" s="6" t="s">
        <v>70</v>
      </c>
      <c r="I379" s="6" t="s">
        <v>58</v>
      </c>
      <c r="J379" s="6" t="s">
        <v>71</v>
      </c>
      <c r="K379" s="6">
        <v>750</v>
      </c>
      <c r="L379" s="6"/>
      <c r="M379" s="6"/>
      <c r="N379" s="6">
        <v>1</v>
      </c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>
        <v>1</v>
      </c>
      <c r="AD379" s="10">
        <f t="shared" si="15"/>
        <v>750</v>
      </c>
    </row>
    <row r="380" spans="1:30" s="3" customFormat="1" ht="57" customHeight="1" x14ac:dyDescent="0.2">
      <c r="A380" s="4"/>
      <c r="B380" s="5" t="str">
        <f t="shared" si="16"/>
        <v>B00181MNAN07110.9180</v>
      </c>
      <c r="C380" s="6" t="s">
        <v>1542</v>
      </c>
      <c r="D380" s="6" t="str">
        <f t="shared" si="17"/>
        <v>B00181MNAN07</v>
      </c>
      <c r="E380" s="6" t="s">
        <v>848</v>
      </c>
      <c r="F380" s="6" t="s">
        <v>57</v>
      </c>
      <c r="G380" s="6" t="s">
        <v>25</v>
      </c>
      <c r="H380" s="6" t="s">
        <v>205</v>
      </c>
      <c r="I380" s="6" t="s">
        <v>58</v>
      </c>
      <c r="J380" s="6" t="s">
        <v>206</v>
      </c>
      <c r="K380" s="6">
        <v>795</v>
      </c>
      <c r="L380" s="6"/>
      <c r="M380" s="6"/>
      <c r="N380" s="6"/>
      <c r="O380" s="6"/>
      <c r="P380" s="6">
        <v>2</v>
      </c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>
        <v>2</v>
      </c>
      <c r="AD380" s="10">
        <f t="shared" si="15"/>
        <v>1590</v>
      </c>
    </row>
    <row r="381" spans="1:30" s="3" customFormat="1" ht="57" customHeight="1" x14ac:dyDescent="0.2">
      <c r="A381" s="4"/>
      <c r="B381" s="5" t="str">
        <f t="shared" si="16"/>
        <v>B00490MFI599470.1000</v>
      </c>
      <c r="C381" s="6" t="s">
        <v>1543</v>
      </c>
      <c r="D381" s="6" t="str">
        <f t="shared" si="17"/>
        <v>B00490MFI599</v>
      </c>
      <c r="E381" s="6" t="s">
        <v>849</v>
      </c>
      <c r="F381" s="6" t="s">
        <v>850</v>
      </c>
      <c r="G381" s="6" t="s">
        <v>515</v>
      </c>
      <c r="H381" s="6" t="s">
        <v>70</v>
      </c>
      <c r="I381" s="6" t="s">
        <v>851</v>
      </c>
      <c r="J381" s="6" t="s">
        <v>71</v>
      </c>
      <c r="K381" s="6">
        <v>895</v>
      </c>
      <c r="L381" s="6"/>
      <c r="M381" s="6"/>
      <c r="N381" s="6"/>
      <c r="O381" s="6"/>
      <c r="P381" s="6"/>
      <c r="Q381" s="6">
        <v>2</v>
      </c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>
        <v>2</v>
      </c>
      <c r="AD381" s="10">
        <f t="shared" si="15"/>
        <v>1790</v>
      </c>
    </row>
    <row r="382" spans="1:30" s="3" customFormat="1" ht="57" customHeight="1" x14ac:dyDescent="0.2">
      <c r="A382" s="4"/>
      <c r="B382" s="5" t="str">
        <f t="shared" si="16"/>
        <v>B00630MFI609110.1498</v>
      </c>
      <c r="C382" s="6" t="s">
        <v>1177</v>
      </c>
      <c r="D382" s="6" t="str">
        <f t="shared" si="17"/>
        <v>B00630MFI609</v>
      </c>
      <c r="E382" s="6" t="s">
        <v>852</v>
      </c>
      <c r="F382" s="6" t="s">
        <v>853</v>
      </c>
      <c r="G382" s="6" t="s">
        <v>25</v>
      </c>
      <c r="H382" s="6" t="s">
        <v>399</v>
      </c>
      <c r="I382" s="6" t="s">
        <v>854</v>
      </c>
      <c r="J382" s="6" t="s">
        <v>855</v>
      </c>
      <c r="K382" s="6">
        <v>850</v>
      </c>
      <c r="L382" s="6"/>
      <c r="M382" s="6"/>
      <c r="N382" s="6"/>
      <c r="O382" s="6">
        <v>1</v>
      </c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>
        <v>1</v>
      </c>
      <c r="AD382" s="10">
        <f t="shared" si="15"/>
        <v>850</v>
      </c>
    </row>
    <row r="383" spans="1:30" s="3" customFormat="1" ht="57" customHeight="1" x14ac:dyDescent="0.2">
      <c r="A383" s="4"/>
      <c r="B383" s="5" t="str">
        <f t="shared" si="16"/>
        <v>B00820MMVV25310.1000</v>
      </c>
      <c r="C383" s="6" t="s">
        <v>1544</v>
      </c>
      <c r="D383" s="6" t="str">
        <f t="shared" si="17"/>
        <v>B00820MMVV25</v>
      </c>
      <c r="E383" s="6" t="s">
        <v>856</v>
      </c>
      <c r="F383" s="6" t="s">
        <v>105</v>
      </c>
      <c r="G383" s="6" t="s">
        <v>598</v>
      </c>
      <c r="H383" s="6" t="s">
        <v>70</v>
      </c>
      <c r="I383" s="6" t="s">
        <v>106</v>
      </c>
      <c r="J383" s="6" t="s">
        <v>71</v>
      </c>
      <c r="K383" s="6">
        <v>495</v>
      </c>
      <c r="L383" s="6"/>
      <c r="M383" s="6"/>
      <c r="N383" s="6"/>
      <c r="O383" s="6"/>
      <c r="P383" s="6"/>
      <c r="Q383" s="6">
        <v>1</v>
      </c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>
        <v>1</v>
      </c>
      <c r="AD383" s="10">
        <f t="shared" si="15"/>
        <v>495</v>
      </c>
    </row>
    <row r="384" spans="1:30" s="3" customFormat="1" ht="57" customHeight="1" x14ac:dyDescent="0.2">
      <c r="A384" s="4"/>
      <c r="B384" s="5" t="str">
        <f t="shared" si="16"/>
        <v>B00830MCAM33310.2243</v>
      </c>
      <c r="C384" s="6" t="s">
        <v>1545</v>
      </c>
      <c r="D384" s="6" t="str">
        <f t="shared" si="17"/>
        <v>B00830MCAM33</v>
      </c>
      <c r="E384" s="6" t="s">
        <v>857</v>
      </c>
      <c r="F384" s="6" t="s">
        <v>264</v>
      </c>
      <c r="G384" s="6" t="s">
        <v>598</v>
      </c>
      <c r="H384" s="6" t="s">
        <v>308</v>
      </c>
      <c r="I384" s="6" t="s">
        <v>141</v>
      </c>
      <c r="J384" s="6" t="s">
        <v>309</v>
      </c>
      <c r="K384" s="6">
        <v>750</v>
      </c>
      <c r="L384" s="6"/>
      <c r="M384" s="6"/>
      <c r="N384" s="6"/>
      <c r="O384" s="6"/>
      <c r="P384" s="6"/>
      <c r="Q384" s="6">
        <v>1</v>
      </c>
      <c r="R384" s="6">
        <v>1</v>
      </c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>
        <v>2</v>
      </c>
      <c r="AD384" s="10">
        <f t="shared" si="15"/>
        <v>1500</v>
      </c>
    </row>
    <row r="385" spans="1:30" s="3" customFormat="1" ht="57" customHeight="1" x14ac:dyDescent="0.2">
      <c r="A385" s="4"/>
      <c r="B385" s="5" t="str">
        <f t="shared" si="16"/>
        <v>B00940MCAM33311.2243</v>
      </c>
      <c r="C385" s="6" t="s">
        <v>1546</v>
      </c>
      <c r="D385" s="6" t="str">
        <f t="shared" si="17"/>
        <v>B00940MCAM33</v>
      </c>
      <c r="E385" s="6" t="s">
        <v>858</v>
      </c>
      <c r="F385" s="6" t="s">
        <v>264</v>
      </c>
      <c r="G385" s="6" t="s">
        <v>340</v>
      </c>
      <c r="H385" s="6" t="s">
        <v>308</v>
      </c>
      <c r="I385" s="6" t="s">
        <v>141</v>
      </c>
      <c r="J385" s="6" t="s">
        <v>309</v>
      </c>
      <c r="K385" s="6">
        <v>850</v>
      </c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>
        <v>1</v>
      </c>
      <c r="W385" s="6"/>
      <c r="X385" s="6">
        <v>1</v>
      </c>
      <c r="Y385" s="6"/>
      <c r="Z385" s="6"/>
      <c r="AA385" s="6"/>
      <c r="AB385" s="6"/>
      <c r="AC385" s="6">
        <v>2</v>
      </c>
      <c r="AD385" s="10">
        <f t="shared" si="15"/>
        <v>1700</v>
      </c>
    </row>
    <row r="386" spans="1:30" s="3" customFormat="1" ht="57" customHeight="1" x14ac:dyDescent="0.2">
      <c r="A386" s="4"/>
      <c r="B386" s="5" t="str">
        <f t="shared" si="16"/>
        <v>B00980MMVV25311.3518</v>
      </c>
      <c r="C386" s="6" t="s">
        <v>1547</v>
      </c>
      <c r="D386" s="6" t="str">
        <f t="shared" si="17"/>
        <v>B00980MMVV25</v>
      </c>
      <c r="E386" s="6" t="s">
        <v>861</v>
      </c>
      <c r="F386" s="6" t="s">
        <v>105</v>
      </c>
      <c r="G386" s="6" t="s">
        <v>340</v>
      </c>
      <c r="H386" s="6" t="s">
        <v>579</v>
      </c>
      <c r="I386" s="6" t="s">
        <v>106</v>
      </c>
      <c r="J386" s="6" t="s">
        <v>580</v>
      </c>
      <c r="K386" s="6">
        <v>695</v>
      </c>
      <c r="L386" s="6"/>
      <c r="M386" s="6"/>
      <c r="N386" s="6"/>
      <c r="O386" s="6"/>
      <c r="P386" s="6"/>
      <c r="Q386" s="6"/>
      <c r="R386" s="6">
        <v>1</v>
      </c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>
        <v>1</v>
      </c>
      <c r="AD386" s="10">
        <f t="shared" si="15"/>
        <v>695</v>
      </c>
    </row>
    <row r="387" spans="1:30" s="3" customFormat="1" ht="57" customHeight="1" x14ac:dyDescent="0.2">
      <c r="A387" s="4"/>
      <c r="B387" s="5" t="str">
        <f t="shared" si="16"/>
        <v>B00980MTEZ16311.5342</v>
      </c>
      <c r="C387" s="6" t="s">
        <v>1548</v>
      </c>
      <c r="D387" s="6" t="str">
        <f t="shared" si="17"/>
        <v>B00980MTEZ16</v>
      </c>
      <c r="E387" s="6" t="s">
        <v>861</v>
      </c>
      <c r="F387" s="6" t="s">
        <v>859</v>
      </c>
      <c r="G387" s="6" t="s">
        <v>340</v>
      </c>
      <c r="H387" s="6" t="s">
        <v>752</v>
      </c>
      <c r="I387" s="6" t="s">
        <v>860</v>
      </c>
      <c r="J387" s="6" t="s">
        <v>753</v>
      </c>
      <c r="K387" s="6">
        <v>695</v>
      </c>
      <c r="L387" s="6"/>
      <c r="M387" s="6"/>
      <c r="N387" s="6"/>
      <c r="O387" s="6"/>
      <c r="P387" s="6"/>
      <c r="Q387" s="6"/>
      <c r="R387" s="6"/>
      <c r="S387" s="6"/>
      <c r="T387" s="6">
        <v>1</v>
      </c>
      <c r="U387" s="6"/>
      <c r="V387" s="6">
        <v>1</v>
      </c>
      <c r="W387" s="6"/>
      <c r="X387" s="6"/>
      <c r="Y387" s="6"/>
      <c r="Z387" s="6"/>
      <c r="AA387" s="6"/>
      <c r="AB387" s="6"/>
      <c r="AC387" s="6">
        <v>2</v>
      </c>
      <c r="AD387" s="10">
        <f t="shared" ref="AD387:AD450" si="18">AC387*K387</f>
        <v>1390</v>
      </c>
    </row>
    <row r="388" spans="1:30" s="3" customFormat="1" ht="57" customHeight="1" x14ac:dyDescent="0.2">
      <c r="A388" s="4"/>
      <c r="B388" s="5" t="str">
        <f t="shared" ref="B388:B451" si="19">LEFT(C388,15)&amp;"."&amp;H388</f>
        <v>B01190MTEZ02144.1000</v>
      </c>
      <c r="C388" s="6" t="s">
        <v>1549</v>
      </c>
      <c r="D388" s="6" t="str">
        <f t="shared" ref="D388:D451" si="20">E388&amp;F388</f>
        <v>B01190MTEZ02</v>
      </c>
      <c r="E388" s="6" t="s">
        <v>866</v>
      </c>
      <c r="F388" s="6" t="s">
        <v>111</v>
      </c>
      <c r="G388" s="6" t="s">
        <v>865</v>
      </c>
      <c r="H388" s="6" t="s">
        <v>70</v>
      </c>
      <c r="I388" s="6" t="s">
        <v>328</v>
      </c>
      <c r="J388" s="6" t="s">
        <v>71</v>
      </c>
      <c r="K388" s="6">
        <v>1100</v>
      </c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>
        <v>1</v>
      </c>
      <c r="AA388" s="6"/>
      <c r="AB388" s="6"/>
      <c r="AC388" s="6">
        <v>1</v>
      </c>
      <c r="AD388" s="10">
        <f t="shared" si="18"/>
        <v>1100</v>
      </c>
    </row>
    <row r="389" spans="1:30" s="3" customFormat="1" ht="57" customHeight="1" x14ac:dyDescent="0.2">
      <c r="A389" s="4"/>
      <c r="B389" s="5" t="str">
        <f t="shared" si="19"/>
        <v>B01200MFI629111.1498</v>
      </c>
      <c r="C389" s="6" t="s">
        <v>1550</v>
      </c>
      <c r="D389" s="6" t="str">
        <f t="shared" si="20"/>
        <v>B01200MFI629</v>
      </c>
      <c r="E389" s="6" t="s">
        <v>867</v>
      </c>
      <c r="F389" s="6" t="s">
        <v>862</v>
      </c>
      <c r="G389" s="6" t="s">
        <v>118</v>
      </c>
      <c r="H389" s="6" t="s">
        <v>399</v>
      </c>
      <c r="I389" s="6" t="s">
        <v>863</v>
      </c>
      <c r="J389" s="6" t="s">
        <v>864</v>
      </c>
      <c r="K389" s="6">
        <v>1100</v>
      </c>
      <c r="L389" s="6"/>
      <c r="M389" s="6"/>
      <c r="N389" s="6"/>
      <c r="O389" s="6"/>
      <c r="P389" s="6">
        <v>1</v>
      </c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>
        <v>1</v>
      </c>
      <c r="AD389" s="10">
        <f t="shared" si="18"/>
        <v>1100</v>
      </c>
    </row>
    <row r="390" spans="1:30" s="3" customFormat="1" ht="57" customHeight="1" x14ac:dyDescent="0.2">
      <c r="A390" s="5"/>
      <c r="B390" s="5" t="str">
        <f t="shared" si="19"/>
        <v>B01240MVIV01110.5755</v>
      </c>
      <c r="C390" s="6" t="s">
        <v>1551</v>
      </c>
      <c r="D390" s="6" t="str">
        <f t="shared" si="20"/>
        <v>B01240MVIV01</v>
      </c>
      <c r="E390" s="6" t="s">
        <v>871</v>
      </c>
      <c r="F390" s="6" t="s">
        <v>63</v>
      </c>
      <c r="G390" s="6" t="s">
        <v>25</v>
      </c>
      <c r="H390" s="6" t="s">
        <v>133</v>
      </c>
      <c r="I390" s="6" t="s">
        <v>97</v>
      </c>
      <c r="J390" s="6" t="s">
        <v>134</v>
      </c>
      <c r="K390" s="6">
        <v>595</v>
      </c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>
        <v>1</v>
      </c>
      <c r="Y390" s="6"/>
      <c r="Z390" s="6">
        <v>1</v>
      </c>
      <c r="AA390" s="6"/>
      <c r="AB390" s="6"/>
      <c r="AC390" s="6">
        <v>2</v>
      </c>
      <c r="AD390" s="10">
        <f t="shared" si="18"/>
        <v>1190</v>
      </c>
    </row>
    <row r="391" spans="1:30" s="3" customFormat="1" ht="57" customHeight="1" x14ac:dyDescent="0.2">
      <c r="A391" s="5"/>
      <c r="B391" s="5" t="str">
        <f t="shared" si="19"/>
        <v>B01260MVIV01110.1000</v>
      </c>
      <c r="C391" s="6" t="s">
        <v>1552</v>
      </c>
      <c r="D391" s="6" t="str">
        <f t="shared" si="20"/>
        <v>B01260MVIV01</v>
      </c>
      <c r="E391" s="6" t="s">
        <v>872</v>
      </c>
      <c r="F391" s="6" t="s">
        <v>63</v>
      </c>
      <c r="G391" s="6" t="s">
        <v>25</v>
      </c>
      <c r="H391" s="6" t="s">
        <v>70</v>
      </c>
      <c r="I391" s="6" t="s">
        <v>97</v>
      </c>
      <c r="J391" s="6" t="s">
        <v>71</v>
      </c>
      <c r="K391" s="6">
        <v>630</v>
      </c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>
        <v>1</v>
      </c>
      <c r="W391" s="6"/>
      <c r="X391" s="6"/>
      <c r="Y391" s="6"/>
      <c r="Z391" s="6"/>
      <c r="AA391" s="6"/>
      <c r="AB391" s="6"/>
      <c r="AC391" s="6">
        <v>1</v>
      </c>
      <c r="AD391" s="10">
        <f t="shared" si="18"/>
        <v>630</v>
      </c>
    </row>
    <row r="392" spans="1:30" s="3" customFormat="1" ht="57" customHeight="1" x14ac:dyDescent="0.2">
      <c r="A392" s="4"/>
      <c r="B392" s="5" t="str">
        <f t="shared" si="19"/>
        <v>B01281MFI625110.5904</v>
      </c>
      <c r="C392" s="6" t="s">
        <v>1553</v>
      </c>
      <c r="D392" s="6" t="str">
        <f t="shared" si="20"/>
        <v>B01281MFI625</v>
      </c>
      <c r="E392" s="6" t="s">
        <v>873</v>
      </c>
      <c r="F392" s="6" t="s">
        <v>868</v>
      </c>
      <c r="G392" s="6" t="s">
        <v>25</v>
      </c>
      <c r="H392" s="6" t="s">
        <v>778</v>
      </c>
      <c r="I392" s="6" t="s">
        <v>869</v>
      </c>
      <c r="J392" s="6" t="s">
        <v>870</v>
      </c>
      <c r="K392" s="6">
        <v>850</v>
      </c>
      <c r="L392" s="6">
        <v>1</v>
      </c>
      <c r="M392" s="6">
        <v>1</v>
      </c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>
        <v>2</v>
      </c>
      <c r="AD392" s="10">
        <f t="shared" si="18"/>
        <v>1700</v>
      </c>
    </row>
    <row r="393" spans="1:30" s="3" customFormat="1" ht="57" customHeight="1" x14ac:dyDescent="0.2">
      <c r="A393" s="5"/>
      <c r="B393" s="5" t="str">
        <f t="shared" si="19"/>
        <v>B01751MNAN07110.9180</v>
      </c>
      <c r="C393" s="6" t="s">
        <v>1554</v>
      </c>
      <c r="D393" s="6" t="str">
        <f t="shared" si="20"/>
        <v>B01751MNAN07</v>
      </c>
      <c r="E393" s="6" t="s">
        <v>874</v>
      </c>
      <c r="F393" s="6" t="s">
        <v>57</v>
      </c>
      <c r="G393" s="6" t="s">
        <v>25</v>
      </c>
      <c r="H393" s="6" t="s">
        <v>205</v>
      </c>
      <c r="I393" s="6" t="s">
        <v>58</v>
      </c>
      <c r="J393" s="6" t="s">
        <v>206</v>
      </c>
      <c r="K393" s="6">
        <v>730</v>
      </c>
      <c r="L393" s="6"/>
      <c r="M393" s="6"/>
      <c r="N393" s="6"/>
      <c r="O393" s="6">
        <v>1</v>
      </c>
      <c r="P393" s="6">
        <v>1</v>
      </c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>
        <v>2</v>
      </c>
      <c r="AD393" s="10">
        <f t="shared" si="18"/>
        <v>1460</v>
      </c>
    </row>
    <row r="394" spans="1:30" s="3" customFormat="1" ht="57" customHeight="1" x14ac:dyDescent="0.2">
      <c r="A394" s="5"/>
      <c r="B394" s="5" t="str">
        <f t="shared" si="19"/>
        <v>B01801MFI656144.5500</v>
      </c>
      <c r="C394" s="6" t="s">
        <v>1555</v>
      </c>
      <c r="D394" s="6" t="str">
        <f t="shared" si="20"/>
        <v>B01801MFI656</v>
      </c>
      <c r="E394" s="6" t="s">
        <v>875</v>
      </c>
      <c r="F394" s="6" t="s">
        <v>876</v>
      </c>
      <c r="G394" s="6" t="s">
        <v>865</v>
      </c>
      <c r="H394" s="6" t="s">
        <v>324</v>
      </c>
      <c r="I394" s="6" t="s">
        <v>877</v>
      </c>
      <c r="J394" s="6" t="s">
        <v>325</v>
      </c>
      <c r="K394" s="6">
        <v>675</v>
      </c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>
        <v>1</v>
      </c>
      <c r="Y394" s="6"/>
      <c r="Z394" s="6"/>
      <c r="AA394" s="6"/>
      <c r="AB394" s="6"/>
      <c r="AC394" s="6">
        <v>1</v>
      </c>
      <c r="AD394" s="10">
        <f t="shared" si="18"/>
        <v>675</v>
      </c>
    </row>
    <row r="395" spans="1:30" s="3" customFormat="1" ht="57" customHeight="1" x14ac:dyDescent="0.2">
      <c r="A395" s="4"/>
      <c r="B395" s="5" t="str">
        <f t="shared" si="19"/>
        <v>B01810MFI657120.5712</v>
      </c>
      <c r="C395" s="6" t="s">
        <v>1556</v>
      </c>
      <c r="D395" s="6" t="str">
        <f t="shared" si="20"/>
        <v>B01810MFI657</v>
      </c>
      <c r="E395" s="6" t="s">
        <v>878</v>
      </c>
      <c r="F395" s="6" t="s">
        <v>879</v>
      </c>
      <c r="G395" s="6" t="s">
        <v>684</v>
      </c>
      <c r="H395" s="6" t="s">
        <v>455</v>
      </c>
      <c r="I395" s="6" t="s">
        <v>880</v>
      </c>
      <c r="J395" s="6" t="s">
        <v>456</v>
      </c>
      <c r="K395" s="6">
        <v>750</v>
      </c>
      <c r="L395" s="6"/>
      <c r="M395" s="6"/>
      <c r="N395" s="6"/>
      <c r="O395" s="6"/>
      <c r="P395" s="6">
        <v>1</v>
      </c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>
        <v>1</v>
      </c>
      <c r="AD395" s="10">
        <f t="shared" si="18"/>
        <v>750</v>
      </c>
    </row>
    <row r="396" spans="1:30" s="3" customFormat="1" ht="57" customHeight="1" x14ac:dyDescent="0.2">
      <c r="A396" s="4"/>
      <c r="B396" s="5" t="str">
        <f t="shared" si="19"/>
        <v>B01860MFI662144.9000</v>
      </c>
      <c r="C396" s="6" t="s">
        <v>1557</v>
      </c>
      <c r="D396" s="6" t="str">
        <f t="shared" si="20"/>
        <v>B01860MFI662</v>
      </c>
      <c r="E396" s="6" t="s">
        <v>884</v>
      </c>
      <c r="F396" s="6" t="s">
        <v>881</v>
      </c>
      <c r="G396" s="6" t="s">
        <v>865</v>
      </c>
      <c r="H396" s="6" t="s">
        <v>113</v>
      </c>
      <c r="I396" s="6" t="s">
        <v>882</v>
      </c>
      <c r="J396" s="6" t="s">
        <v>883</v>
      </c>
      <c r="K396" s="6">
        <v>695</v>
      </c>
      <c r="L396" s="6"/>
      <c r="M396" s="6"/>
      <c r="N396" s="6"/>
      <c r="O396" s="6">
        <v>1</v>
      </c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>
        <v>1</v>
      </c>
      <c r="AD396" s="10">
        <f t="shared" si="18"/>
        <v>695</v>
      </c>
    </row>
    <row r="397" spans="1:30" s="3" customFormat="1" ht="57" customHeight="1" x14ac:dyDescent="0.2">
      <c r="A397" s="5"/>
      <c r="B397" s="5" t="str">
        <f t="shared" si="19"/>
        <v>B01920MFL191111.1498</v>
      </c>
      <c r="C397" s="6" t="s">
        <v>1558</v>
      </c>
      <c r="D397" s="6" t="str">
        <f t="shared" si="20"/>
        <v>B01920MFL191</v>
      </c>
      <c r="E397" s="6" t="s">
        <v>885</v>
      </c>
      <c r="F397" s="6" t="s">
        <v>886</v>
      </c>
      <c r="G397" s="6" t="s">
        <v>118</v>
      </c>
      <c r="H397" s="6" t="s">
        <v>399</v>
      </c>
      <c r="I397" s="6" t="s">
        <v>887</v>
      </c>
      <c r="J397" s="6" t="s">
        <v>888</v>
      </c>
      <c r="K397" s="6">
        <v>730</v>
      </c>
      <c r="L397" s="6"/>
      <c r="M397" s="6"/>
      <c r="N397" s="6"/>
      <c r="O397" s="6"/>
      <c r="P397" s="6"/>
      <c r="Q397" s="6"/>
      <c r="R397" s="6">
        <v>1</v>
      </c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>
        <v>1</v>
      </c>
      <c r="AD397" s="10">
        <f t="shared" si="18"/>
        <v>730</v>
      </c>
    </row>
    <row r="398" spans="1:30" s="3" customFormat="1" ht="57" customHeight="1" x14ac:dyDescent="0.2">
      <c r="A398" s="4"/>
      <c r="B398" s="5" t="str">
        <f t="shared" si="19"/>
        <v>B01920MVIV01111.1000</v>
      </c>
      <c r="C398" s="6" t="s">
        <v>1559</v>
      </c>
      <c r="D398" s="6" t="str">
        <f t="shared" si="20"/>
        <v>B01920MVIV01</v>
      </c>
      <c r="E398" s="6" t="s">
        <v>885</v>
      </c>
      <c r="F398" s="6" t="s">
        <v>63</v>
      </c>
      <c r="G398" s="6" t="s">
        <v>118</v>
      </c>
      <c r="H398" s="6" t="s">
        <v>70</v>
      </c>
      <c r="I398" s="6" t="s">
        <v>97</v>
      </c>
      <c r="J398" s="6" t="s">
        <v>71</v>
      </c>
      <c r="K398" s="6">
        <v>750</v>
      </c>
      <c r="L398" s="6"/>
      <c r="M398" s="6"/>
      <c r="N398" s="6"/>
      <c r="O398" s="6"/>
      <c r="P398" s="6"/>
      <c r="Q398" s="6"/>
      <c r="R398" s="6">
        <v>2</v>
      </c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>
        <v>2</v>
      </c>
      <c r="AD398" s="10">
        <f t="shared" si="18"/>
        <v>1500</v>
      </c>
    </row>
    <row r="399" spans="1:30" s="3" customFormat="1" ht="57" customHeight="1" x14ac:dyDescent="0.2">
      <c r="A399" s="4"/>
      <c r="B399" s="5" t="str">
        <f t="shared" si="19"/>
        <v>B01920MVIV01111.9547</v>
      </c>
      <c r="C399" s="6" t="s">
        <v>1560</v>
      </c>
      <c r="D399" s="6" t="str">
        <f t="shared" si="20"/>
        <v>B01920MVIV01</v>
      </c>
      <c r="E399" s="6" t="s">
        <v>885</v>
      </c>
      <c r="F399" s="6" t="s">
        <v>63</v>
      </c>
      <c r="G399" s="6" t="s">
        <v>118</v>
      </c>
      <c r="H399" s="6" t="s">
        <v>98</v>
      </c>
      <c r="I399" s="6" t="s">
        <v>97</v>
      </c>
      <c r="J399" s="6" t="s">
        <v>99</v>
      </c>
      <c r="K399" s="6">
        <v>750</v>
      </c>
      <c r="L399" s="6"/>
      <c r="M399" s="6"/>
      <c r="N399" s="6"/>
      <c r="O399" s="6"/>
      <c r="P399" s="6"/>
      <c r="Q399" s="6"/>
      <c r="R399" s="6"/>
      <c r="S399" s="6">
        <v>1</v>
      </c>
      <c r="T399" s="6"/>
      <c r="U399" s="6"/>
      <c r="V399" s="6"/>
      <c r="W399" s="6"/>
      <c r="X399" s="6"/>
      <c r="Y399" s="6"/>
      <c r="Z399" s="6"/>
      <c r="AA399" s="6"/>
      <c r="AB399" s="6"/>
      <c r="AC399" s="6">
        <v>1</v>
      </c>
      <c r="AD399" s="10">
        <f t="shared" si="18"/>
        <v>750</v>
      </c>
    </row>
    <row r="400" spans="1:30" s="3" customFormat="1" ht="57" customHeight="1" x14ac:dyDescent="0.2">
      <c r="A400" s="4"/>
      <c r="B400" s="5" t="str">
        <f t="shared" si="19"/>
        <v>B02040MFI503110.3677</v>
      </c>
      <c r="C400" s="6" t="s">
        <v>1561</v>
      </c>
      <c r="D400" s="6" t="str">
        <f t="shared" si="20"/>
        <v>B02040MFI503</v>
      </c>
      <c r="E400" s="6" t="s">
        <v>889</v>
      </c>
      <c r="F400" s="6" t="s">
        <v>702</v>
      </c>
      <c r="G400" s="6" t="s">
        <v>25</v>
      </c>
      <c r="H400" s="6" t="s">
        <v>415</v>
      </c>
      <c r="I400" s="6" t="s">
        <v>703</v>
      </c>
      <c r="J400" s="6" t="s">
        <v>890</v>
      </c>
      <c r="K400" s="6">
        <v>575</v>
      </c>
      <c r="L400" s="6"/>
      <c r="M400" s="6"/>
      <c r="N400" s="6"/>
      <c r="O400" s="6"/>
      <c r="P400" s="6">
        <v>2</v>
      </c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>
        <v>2</v>
      </c>
      <c r="AD400" s="10">
        <f t="shared" si="18"/>
        <v>1150</v>
      </c>
    </row>
    <row r="401" spans="1:30" s="3" customFormat="1" ht="57" customHeight="1" x14ac:dyDescent="0.2">
      <c r="A401" s="4"/>
      <c r="B401" s="5" t="str">
        <f t="shared" si="19"/>
        <v>B02180MNAN07110.1000</v>
      </c>
      <c r="C401" s="6" t="s">
        <v>1562</v>
      </c>
      <c r="D401" s="6" t="str">
        <f t="shared" si="20"/>
        <v>B02180MNAN07</v>
      </c>
      <c r="E401" s="6" t="s">
        <v>891</v>
      </c>
      <c r="F401" s="6" t="s">
        <v>57</v>
      </c>
      <c r="G401" s="6" t="s">
        <v>25</v>
      </c>
      <c r="H401" s="6" t="s">
        <v>70</v>
      </c>
      <c r="I401" s="6" t="s">
        <v>58</v>
      </c>
      <c r="J401" s="6" t="s">
        <v>71</v>
      </c>
      <c r="K401" s="6">
        <v>595</v>
      </c>
      <c r="L401" s="6"/>
      <c r="M401" s="6"/>
      <c r="N401" s="6"/>
      <c r="O401" s="6"/>
      <c r="P401" s="6"/>
      <c r="Q401" s="6"/>
      <c r="R401" s="6">
        <v>1</v>
      </c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>
        <v>1</v>
      </c>
      <c r="AD401" s="10">
        <f t="shared" si="18"/>
        <v>595</v>
      </c>
    </row>
    <row r="402" spans="1:30" s="3" customFormat="1" ht="57" customHeight="1" x14ac:dyDescent="0.2">
      <c r="A402" s="4"/>
      <c r="B402" s="5" t="str">
        <f t="shared" si="19"/>
        <v>B02210MMV120470.9180</v>
      </c>
      <c r="C402" s="6" t="s">
        <v>1563</v>
      </c>
      <c r="D402" s="6" t="str">
        <f t="shared" si="20"/>
        <v>B02210MMV120</v>
      </c>
      <c r="E402" s="6" t="s">
        <v>892</v>
      </c>
      <c r="F402" s="6" t="s">
        <v>566</v>
      </c>
      <c r="G402" s="6" t="s">
        <v>515</v>
      </c>
      <c r="H402" s="6" t="s">
        <v>205</v>
      </c>
      <c r="I402" s="6" t="s">
        <v>567</v>
      </c>
      <c r="J402" s="6" t="s">
        <v>206</v>
      </c>
      <c r="K402" s="6">
        <v>650</v>
      </c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>
        <v>1</v>
      </c>
      <c r="Z402" s="6"/>
      <c r="AA402" s="6"/>
      <c r="AB402" s="6"/>
      <c r="AC402" s="6">
        <v>1</v>
      </c>
      <c r="AD402" s="10">
        <f t="shared" si="18"/>
        <v>650</v>
      </c>
    </row>
    <row r="403" spans="1:30" s="3" customFormat="1" ht="57" customHeight="1" x14ac:dyDescent="0.2">
      <c r="A403" s="4"/>
      <c r="B403" s="5" t="str">
        <f t="shared" si="19"/>
        <v>B02290MAFM39110.1498</v>
      </c>
      <c r="C403" s="6" t="s">
        <v>1564</v>
      </c>
      <c r="D403" s="6" t="str">
        <f t="shared" si="20"/>
        <v>B02290MAFM39</v>
      </c>
      <c r="E403" s="6" t="s">
        <v>895</v>
      </c>
      <c r="F403" s="6" t="s">
        <v>896</v>
      </c>
      <c r="G403" s="6" t="s">
        <v>25</v>
      </c>
      <c r="H403" s="6" t="s">
        <v>399</v>
      </c>
      <c r="I403" s="6" t="s">
        <v>897</v>
      </c>
      <c r="J403" s="6" t="s">
        <v>888</v>
      </c>
      <c r="K403" s="6">
        <v>895</v>
      </c>
      <c r="L403" s="6"/>
      <c r="M403" s="6"/>
      <c r="N403" s="6"/>
      <c r="O403" s="6"/>
      <c r="P403" s="6"/>
      <c r="Q403" s="6"/>
      <c r="R403" s="6"/>
      <c r="S403" s="6"/>
      <c r="T403" s="6"/>
      <c r="U403" s="6">
        <v>1</v>
      </c>
      <c r="V403" s="6"/>
      <c r="W403" s="6"/>
      <c r="X403" s="6"/>
      <c r="Y403" s="6"/>
      <c r="Z403" s="6"/>
      <c r="AA403" s="6"/>
      <c r="AB403" s="6"/>
      <c r="AC403" s="6">
        <v>1</v>
      </c>
      <c r="AD403" s="10">
        <f t="shared" si="18"/>
        <v>895</v>
      </c>
    </row>
    <row r="404" spans="1:30" s="3" customFormat="1" ht="57" customHeight="1" x14ac:dyDescent="0.2">
      <c r="A404" s="4"/>
      <c r="B404" s="5" t="str">
        <f t="shared" si="19"/>
        <v>B02400MTEZ02110.7605</v>
      </c>
      <c r="C404" s="6" t="s">
        <v>1565</v>
      </c>
      <c r="D404" s="6" t="str">
        <f t="shared" si="20"/>
        <v>B02400MTEZ02</v>
      </c>
      <c r="E404" s="6" t="s">
        <v>898</v>
      </c>
      <c r="F404" s="6" t="s">
        <v>111</v>
      </c>
      <c r="G404" s="6" t="s">
        <v>25</v>
      </c>
      <c r="H404" s="6" t="s">
        <v>55</v>
      </c>
      <c r="I404" s="6" t="s">
        <v>328</v>
      </c>
      <c r="J404" s="6" t="s">
        <v>56</v>
      </c>
      <c r="K404" s="6">
        <v>595</v>
      </c>
      <c r="L404" s="6"/>
      <c r="M404" s="6"/>
      <c r="N404" s="6"/>
      <c r="O404" s="6"/>
      <c r="P404" s="6"/>
      <c r="Q404" s="6"/>
      <c r="R404" s="6"/>
      <c r="S404" s="6"/>
      <c r="T404" s="6">
        <v>1</v>
      </c>
      <c r="U404" s="6"/>
      <c r="V404" s="6"/>
      <c r="W404" s="6"/>
      <c r="X404" s="6"/>
      <c r="Y404" s="6"/>
      <c r="Z404" s="6"/>
      <c r="AA404" s="6"/>
      <c r="AB404" s="6"/>
      <c r="AC404" s="6">
        <v>1</v>
      </c>
      <c r="AD404" s="10">
        <f t="shared" si="18"/>
        <v>595</v>
      </c>
    </row>
    <row r="405" spans="1:30" s="3" customFormat="1" ht="57" customHeight="1" x14ac:dyDescent="0.2">
      <c r="A405" s="4"/>
      <c r="B405" s="5" t="str">
        <f t="shared" si="19"/>
        <v>B02790MMVV25110.5327</v>
      </c>
      <c r="C405" s="6" t="s">
        <v>1566</v>
      </c>
      <c r="D405" s="6" t="str">
        <f t="shared" si="20"/>
        <v>B02790MMVV25</v>
      </c>
      <c r="E405" s="6" t="s">
        <v>899</v>
      </c>
      <c r="F405" s="6" t="s">
        <v>105</v>
      </c>
      <c r="G405" s="6" t="s">
        <v>25</v>
      </c>
      <c r="H405" s="6" t="s">
        <v>109</v>
      </c>
      <c r="I405" s="6" t="s">
        <v>106</v>
      </c>
      <c r="J405" s="6" t="s">
        <v>110</v>
      </c>
      <c r="K405" s="6">
        <v>795</v>
      </c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>
        <v>1</v>
      </c>
      <c r="X405" s="6"/>
      <c r="Y405" s="6"/>
      <c r="Z405" s="6"/>
      <c r="AA405" s="6"/>
      <c r="AB405" s="6"/>
      <c r="AC405" s="6">
        <v>1</v>
      </c>
      <c r="AD405" s="10">
        <f t="shared" si="18"/>
        <v>795</v>
      </c>
    </row>
    <row r="406" spans="1:30" s="3" customFormat="1" ht="57" customHeight="1" x14ac:dyDescent="0.2">
      <c r="A406" s="4"/>
      <c r="B406" s="5" t="str">
        <f t="shared" si="19"/>
        <v>B03320MFI910110.1000</v>
      </c>
      <c r="C406" s="6" t="s">
        <v>1567</v>
      </c>
      <c r="D406" s="6" t="str">
        <f t="shared" si="20"/>
        <v>B03320MFI910</v>
      </c>
      <c r="E406" s="6" t="s">
        <v>902</v>
      </c>
      <c r="F406" s="6" t="s">
        <v>900</v>
      </c>
      <c r="G406" s="6" t="s">
        <v>25</v>
      </c>
      <c r="H406" s="6" t="s">
        <v>70</v>
      </c>
      <c r="I406" s="6" t="s">
        <v>901</v>
      </c>
      <c r="J406" s="6" t="s">
        <v>71</v>
      </c>
      <c r="K406" s="6">
        <v>1500</v>
      </c>
      <c r="L406" s="6"/>
      <c r="M406" s="6"/>
      <c r="N406" s="6"/>
      <c r="O406" s="6"/>
      <c r="P406" s="6"/>
      <c r="Q406" s="6"/>
      <c r="R406" s="6">
        <v>1</v>
      </c>
      <c r="S406" s="6"/>
      <c r="T406" s="6">
        <v>1</v>
      </c>
      <c r="U406" s="6"/>
      <c r="V406" s="6"/>
      <c r="W406" s="6"/>
      <c r="X406" s="6"/>
      <c r="Y406" s="6"/>
      <c r="Z406" s="6"/>
      <c r="AA406" s="6"/>
      <c r="AB406" s="6"/>
      <c r="AC406" s="6">
        <v>2</v>
      </c>
      <c r="AD406" s="10">
        <f t="shared" si="18"/>
        <v>3000</v>
      </c>
    </row>
    <row r="407" spans="1:30" s="3" customFormat="1" ht="57" customHeight="1" x14ac:dyDescent="0.2">
      <c r="A407" s="4"/>
      <c r="B407" s="5" t="str">
        <f t="shared" si="19"/>
        <v>B03320MFI910110.5503</v>
      </c>
      <c r="C407" s="6" t="s">
        <v>1568</v>
      </c>
      <c r="D407" s="6" t="str">
        <f t="shared" si="20"/>
        <v>B03320MFI910</v>
      </c>
      <c r="E407" s="6" t="s">
        <v>902</v>
      </c>
      <c r="F407" s="6" t="s">
        <v>900</v>
      </c>
      <c r="G407" s="6" t="s">
        <v>25</v>
      </c>
      <c r="H407" s="6" t="s">
        <v>373</v>
      </c>
      <c r="I407" s="6" t="s">
        <v>901</v>
      </c>
      <c r="J407" s="6" t="s">
        <v>374</v>
      </c>
      <c r="K407" s="6">
        <v>1500</v>
      </c>
      <c r="L407" s="6"/>
      <c r="M407" s="6"/>
      <c r="N407" s="6"/>
      <c r="O407" s="6"/>
      <c r="P407" s="6"/>
      <c r="Q407" s="6">
        <v>1</v>
      </c>
      <c r="R407" s="6"/>
      <c r="S407" s="6"/>
      <c r="T407" s="6">
        <v>1</v>
      </c>
      <c r="U407" s="6">
        <v>1</v>
      </c>
      <c r="V407" s="6"/>
      <c r="W407" s="6"/>
      <c r="X407" s="6">
        <v>1</v>
      </c>
      <c r="Y407" s="6"/>
      <c r="Z407" s="6">
        <v>1</v>
      </c>
      <c r="AA407" s="6"/>
      <c r="AB407" s="6"/>
      <c r="AC407" s="6">
        <v>5</v>
      </c>
      <c r="AD407" s="10">
        <f t="shared" si="18"/>
        <v>7500</v>
      </c>
    </row>
    <row r="408" spans="1:30" s="3" customFormat="1" ht="57" customHeight="1" x14ac:dyDescent="0.2">
      <c r="A408" s="4"/>
      <c r="B408" s="5" t="str">
        <f t="shared" si="19"/>
        <v>B03320MFI910110.5503</v>
      </c>
      <c r="C408" s="6" t="s">
        <v>1568</v>
      </c>
      <c r="D408" s="6" t="str">
        <f t="shared" si="20"/>
        <v>B03320MFI910</v>
      </c>
      <c r="E408" s="6" t="s">
        <v>902</v>
      </c>
      <c r="F408" s="6" t="s">
        <v>900</v>
      </c>
      <c r="G408" s="6" t="s">
        <v>25</v>
      </c>
      <c r="H408" s="6" t="s">
        <v>373</v>
      </c>
      <c r="I408" s="6" t="s">
        <v>901</v>
      </c>
      <c r="J408" s="6" t="s">
        <v>374</v>
      </c>
      <c r="K408" s="6">
        <v>1500</v>
      </c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>
        <v>1</v>
      </c>
      <c r="W408" s="6"/>
      <c r="X408" s="6"/>
      <c r="Y408" s="6"/>
      <c r="Z408" s="6"/>
      <c r="AA408" s="6"/>
      <c r="AB408" s="6"/>
      <c r="AC408" s="6">
        <v>1</v>
      </c>
      <c r="AD408" s="10">
        <f t="shared" si="18"/>
        <v>1500</v>
      </c>
    </row>
    <row r="409" spans="1:30" s="3" customFormat="1" ht="57" customHeight="1" x14ac:dyDescent="0.2">
      <c r="A409" s="4"/>
      <c r="B409" s="5" t="str">
        <f t="shared" si="19"/>
        <v>B03330MFI910110.5503</v>
      </c>
      <c r="C409" s="6" t="s">
        <v>1569</v>
      </c>
      <c r="D409" s="6" t="str">
        <f t="shared" si="20"/>
        <v>B03330MFI910</v>
      </c>
      <c r="E409" s="6" t="s">
        <v>903</v>
      </c>
      <c r="F409" s="6" t="s">
        <v>900</v>
      </c>
      <c r="G409" s="6" t="s">
        <v>25</v>
      </c>
      <c r="H409" s="6" t="s">
        <v>373</v>
      </c>
      <c r="I409" s="6" t="s">
        <v>901</v>
      </c>
      <c r="J409" s="6" t="s">
        <v>374</v>
      </c>
      <c r="K409" s="6">
        <v>1150</v>
      </c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>
        <v>1</v>
      </c>
      <c r="W409" s="6"/>
      <c r="X409" s="6"/>
      <c r="Y409" s="6"/>
      <c r="Z409" s="6"/>
      <c r="AA409" s="6"/>
      <c r="AB409" s="6"/>
      <c r="AC409" s="6">
        <v>1</v>
      </c>
      <c r="AD409" s="10">
        <f t="shared" si="18"/>
        <v>1150</v>
      </c>
    </row>
    <row r="410" spans="1:30" s="3" customFormat="1" ht="57" customHeight="1" x14ac:dyDescent="0.2">
      <c r="A410" s="4"/>
      <c r="B410" s="5" t="str">
        <f t="shared" si="19"/>
        <v>B03390MFI912110.1000</v>
      </c>
      <c r="C410" s="6" t="s">
        <v>1570</v>
      </c>
      <c r="D410" s="6" t="str">
        <f t="shared" si="20"/>
        <v>B03390MFI912</v>
      </c>
      <c r="E410" s="6" t="s">
        <v>904</v>
      </c>
      <c r="F410" s="6" t="s">
        <v>905</v>
      </c>
      <c r="G410" s="6" t="s">
        <v>25</v>
      </c>
      <c r="H410" s="6" t="s">
        <v>70</v>
      </c>
      <c r="I410" s="6" t="s">
        <v>906</v>
      </c>
      <c r="J410" s="6" t="s">
        <v>410</v>
      </c>
      <c r="K410" s="6">
        <v>1100</v>
      </c>
      <c r="L410" s="6"/>
      <c r="M410" s="6"/>
      <c r="N410" s="6">
        <v>2</v>
      </c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>
        <v>2</v>
      </c>
      <c r="AD410" s="10">
        <f t="shared" si="18"/>
        <v>2200</v>
      </c>
    </row>
    <row r="411" spans="1:30" s="3" customFormat="1" ht="57" customHeight="1" x14ac:dyDescent="0.2">
      <c r="A411" s="4"/>
      <c r="B411" s="5" t="str">
        <f t="shared" si="19"/>
        <v>B03390MFI912110.1000</v>
      </c>
      <c r="C411" s="6" t="s">
        <v>1570</v>
      </c>
      <c r="D411" s="6" t="str">
        <f t="shared" si="20"/>
        <v>B03390MFI912</v>
      </c>
      <c r="E411" s="6" t="s">
        <v>904</v>
      </c>
      <c r="F411" s="6" t="s">
        <v>905</v>
      </c>
      <c r="G411" s="6" t="s">
        <v>25</v>
      </c>
      <c r="H411" s="6" t="s">
        <v>70</v>
      </c>
      <c r="I411" s="6" t="s">
        <v>906</v>
      </c>
      <c r="J411" s="6" t="s">
        <v>410</v>
      </c>
      <c r="K411" s="6">
        <v>1100</v>
      </c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>
        <v>1</v>
      </c>
      <c r="W411" s="6"/>
      <c r="X411" s="6"/>
      <c r="Y411" s="6"/>
      <c r="Z411" s="6"/>
      <c r="AA411" s="6"/>
      <c r="AB411" s="6"/>
      <c r="AC411" s="6">
        <v>1</v>
      </c>
      <c r="AD411" s="10">
        <f t="shared" si="18"/>
        <v>1100</v>
      </c>
    </row>
    <row r="412" spans="1:30" s="3" customFormat="1" ht="57" customHeight="1" x14ac:dyDescent="0.2">
      <c r="A412" s="4"/>
      <c r="B412" s="5" t="str">
        <f t="shared" si="19"/>
        <v>B03390MFI912110.5903</v>
      </c>
      <c r="C412" s="6" t="s">
        <v>1571</v>
      </c>
      <c r="D412" s="6" t="str">
        <f t="shared" si="20"/>
        <v>B03390MFI912</v>
      </c>
      <c r="E412" s="6" t="s">
        <v>904</v>
      </c>
      <c r="F412" s="6" t="s">
        <v>905</v>
      </c>
      <c r="G412" s="6" t="s">
        <v>25</v>
      </c>
      <c r="H412" s="6" t="s">
        <v>422</v>
      </c>
      <c r="I412" s="6" t="s">
        <v>906</v>
      </c>
      <c r="J412" s="6" t="s">
        <v>907</v>
      </c>
      <c r="K412" s="6">
        <v>1100</v>
      </c>
      <c r="L412" s="6"/>
      <c r="M412" s="6"/>
      <c r="N412" s="6">
        <v>1</v>
      </c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>
        <v>1</v>
      </c>
      <c r="AD412" s="10">
        <f t="shared" si="18"/>
        <v>1100</v>
      </c>
    </row>
    <row r="413" spans="1:30" s="3" customFormat="1" ht="57" customHeight="1" x14ac:dyDescent="0.2">
      <c r="A413" s="4"/>
      <c r="B413" s="5" t="str">
        <f t="shared" si="19"/>
        <v>B03390MFI912110.7220</v>
      </c>
      <c r="C413" s="6" t="s">
        <v>1572</v>
      </c>
      <c r="D413" s="6" t="str">
        <f t="shared" si="20"/>
        <v>B03390MFI912</v>
      </c>
      <c r="E413" s="6" t="s">
        <v>904</v>
      </c>
      <c r="F413" s="6" t="s">
        <v>905</v>
      </c>
      <c r="G413" s="6" t="s">
        <v>25</v>
      </c>
      <c r="H413" s="6" t="s">
        <v>375</v>
      </c>
      <c r="I413" s="6" t="s">
        <v>906</v>
      </c>
      <c r="J413" s="6" t="s">
        <v>376</v>
      </c>
      <c r="K413" s="6">
        <v>1100</v>
      </c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>
        <v>1</v>
      </c>
      <c r="W413" s="6"/>
      <c r="X413" s="6"/>
      <c r="Y413" s="6"/>
      <c r="Z413" s="6"/>
      <c r="AA413" s="6"/>
      <c r="AB413" s="6"/>
      <c r="AC413" s="6">
        <v>1</v>
      </c>
      <c r="AD413" s="10">
        <f t="shared" si="18"/>
        <v>1100</v>
      </c>
    </row>
    <row r="414" spans="1:30" s="3" customFormat="1" ht="57" customHeight="1" x14ac:dyDescent="0.2">
      <c r="A414" s="4"/>
      <c r="B414" s="5" t="str">
        <f t="shared" si="19"/>
        <v>B03470MTEZ02110.5500</v>
      </c>
      <c r="C414" s="6" t="s">
        <v>1573</v>
      </c>
      <c r="D414" s="6" t="str">
        <f t="shared" si="20"/>
        <v>B03470MTEZ02</v>
      </c>
      <c r="E414" s="6" t="s">
        <v>908</v>
      </c>
      <c r="F414" s="6" t="s">
        <v>111</v>
      </c>
      <c r="G414" s="6" t="s">
        <v>25</v>
      </c>
      <c r="H414" s="6" t="s">
        <v>324</v>
      </c>
      <c r="I414" s="6" t="s">
        <v>328</v>
      </c>
      <c r="J414" s="6" t="s">
        <v>325</v>
      </c>
      <c r="K414" s="6">
        <v>595</v>
      </c>
      <c r="L414" s="6"/>
      <c r="M414" s="6"/>
      <c r="N414" s="6"/>
      <c r="O414" s="6"/>
      <c r="P414" s="6"/>
      <c r="Q414" s="6"/>
      <c r="R414" s="6">
        <v>1</v>
      </c>
      <c r="S414" s="6">
        <v>1</v>
      </c>
      <c r="T414" s="6"/>
      <c r="U414" s="6"/>
      <c r="V414" s="6"/>
      <c r="W414" s="6"/>
      <c r="X414" s="6"/>
      <c r="Y414" s="6"/>
      <c r="Z414" s="6"/>
      <c r="AA414" s="6"/>
      <c r="AB414" s="6"/>
      <c r="AC414" s="6">
        <v>2</v>
      </c>
      <c r="AD414" s="10">
        <f t="shared" si="18"/>
        <v>1190</v>
      </c>
    </row>
    <row r="415" spans="1:30" s="3" customFormat="1" ht="57" customHeight="1" x14ac:dyDescent="0.2">
      <c r="A415" s="5"/>
      <c r="B415" s="5" t="str">
        <f t="shared" si="19"/>
        <v>B03480MTEZ02110.5903</v>
      </c>
      <c r="C415" s="6" t="s">
        <v>1574</v>
      </c>
      <c r="D415" s="6" t="str">
        <f t="shared" si="20"/>
        <v>B03480MTEZ02</v>
      </c>
      <c r="E415" s="6" t="s">
        <v>909</v>
      </c>
      <c r="F415" s="6" t="s">
        <v>111</v>
      </c>
      <c r="G415" s="6" t="s">
        <v>25</v>
      </c>
      <c r="H415" s="6" t="s">
        <v>422</v>
      </c>
      <c r="I415" s="6" t="s">
        <v>328</v>
      </c>
      <c r="J415" s="6" t="s">
        <v>423</v>
      </c>
      <c r="K415" s="6">
        <v>650</v>
      </c>
      <c r="L415" s="6"/>
      <c r="M415" s="6"/>
      <c r="N415" s="6"/>
      <c r="O415" s="6"/>
      <c r="P415" s="6">
        <v>1</v>
      </c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>
        <v>1</v>
      </c>
      <c r="AD415" s="10">
        <f t="shared" si="18"/>
        <v>650</v>
      </c>
    </row>
    <row r="416" spans="1:30" s="3" customFormat="1" ht="57" customHeight="1" x14ac:dyDescent="0.2">
      <c r="A416" s="4"/>
      <c r="B416" s="5" t="str">
        <f t="shared" si="19"/>
        <v>B03540MFI657120.1498</v>
      </c>
      <c r="C416" s="6" t="s">
        <v>1575</v>
      </c>
      <c r="D416" s="6" t="str">
        <f t="shared" si="20"/>
        <v>B03540MFI657</v>
      </c>
      <c r="E416" s="6" t="s">
        <v>910</v>
      </c>
      <c r="F416" s="6" t="s">
        <v>879</v>
      </c>
      <c r="G416" s="6" t="s">
        <v>684</v>
      </c>
      <c r="H416" s="6" t="s">
        <v>399</v>
      </c>
      <c r="I416" s="6" t="s">
        <v>880</v>
      </c>
      <c r="J416" s="6" t="s">
        <v>911</v>
      </c>
      <c r="K416" s="6">
        <v>750</v>
      </c>
      <c r="L416" s="6"/>
      <c r="M416" s="6"/>
      <c r="N416" s="6"/>
      <c r="O416" s="6"/>
      <c r="P416" s="6">
        <v>1</v>
      </c>
      <c r="Q416" s="6"/>
      <c r="R416" s="6"/>
      <c r="S416" s="6">
        <v>1</v>
      </c>
      <c r="T416" s="6"/>
      <c r="U416" s="6"/>
      <c r="V416" s="6"/>
      <c r="W416" s="6"/>
      <c r="X416" s="6"/>
      <c r="Y416" s="6"/>
      <c r="Z416" s="6"/>
      <c r="AA416" s="6"/>
      <c r="AB416" s="6"/>
      <c r="AC416" s="6">
        <v>2</v>
      </c>
      <c r="AD416" s="10">
        <f t="shared" si="18"/>
        <v>1500</v>
      </c>
    </row>
    <row r="417" spans="1:30" s="3" customFormat="1" ht="57" customHeight="1" x14ac:dyDescent="0.2">
      <c r="A417" s="4"/>
      <c r="B417" s="5" t="str">
        <f t="shared" si="19"/>
        <v>B03690MTEZ02120.5500</v>
      </c>
      <c r="C417" s="6" t="s">
        <v>1576</v>
      </c>
      <c r="D417" s="6" t="str">
        <f t="shared" si="20"/>
        <v>B03690MTEZ02</v>
      </c>
      <c r="E417" s="6" t="s">
        <v>912</v>
      </c>
      <c r="F417" s="6" t="s">
        <v>111</v>
      </c>
      <c r="G417" s="6" t="s">
        <v>684</v>
      </c>
      <c r="H417" s="6" t="s">
        <v>324</v>
      </c>
      <c r="I417" s="6" t="s">
        <v>328</v>
      </c>
      <c r="J417" s="6" t="s">
        <v>325</v>
      </c>
      <c r="K417" s="6">
        <v>750</v>
      </c>
      <c r="L417" s="6"/>
      <c r="M417" s="6"/>
      <c r="N417" s="6">
        <v>1</v>
      </c>
      <c r="O417" s="6"/>
      <c r="P417" s="6"/>
      <c r="Q417" s="6"/>
      <c r="R417" s="6"/>
      <c r="S417" s="6"/>
      <c r="T417" s="6">
        <v>1</v>
      </c>
      <c r="U417" s="6"/>
      <c r="V417" s="6"/>
      <c r="W417" s="6"/>
      <c r="X417" s="6"/>
      <c r="Y417" s="6"/>
      <c r="Z417" s="6"/>
      <c r="AA417" s="6"/>
      <c r="AB417" s="6"/>
      <c r="AC417" s="6">
        <v>2</v>
      </c>
      <c r="AD417" s="10">
        <f t="shared" si="18"/>
        <v>1500</v>
      </c>
    </row>
    <row r="418" spans="1:30" s="3" customFormat="1" ht="57" customHeight="1" x14ac:dyDescent="0.2">
      <c r="A418" s="5"/>
      <c r="B418" s="5" t="str">
        <f t="shared" si="19"/>
        <v>B04180MCAL27Z00.1420</v>
      </c>
      <c r="C418" s="6" t="s">
        <v>1577</v>
      </c>
      <c r="D418" s="6" t="str">
        <f t="shared" si="20"/>
        <v>B04180MCAL27</v>
      </c>
      <c r="E418" s="6" t="s">
        <v>913</v>
      </c>
      <c r="F418" s="6" t="s">
        <v>139</v>
      </c>
      <c r="G418" s="6" t="s">
        <v>31</v>
      </c>
      <c r="H418" s="6" t="s">
        <v>29</v>
      </c>
      <c r="I418" s="6" t="s">
        <v>140</v>
      </c>
      <c r="J418" s="6" t="s">
        <v>30</v>
      </c>
      <c r="K418" s="6">
        <v>530</v>
      </c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>
        <v>1</v>
      </c>
      <c r="Y418" s="6"/>
      <c r="Z418" s="6"/>
      <c r="AA418" s="6"/>
      <c r="AB418" s="6">
        <v>1</v>
      </c>
      <c r="AC418" s="6">
        <v>2</v>
      </c>
      <c r="AD418" s="10">
        <f t="shared" si="18"/>
        <v>1060</v>
      </c>
    </row>
    <row r="419" spans="1:30" s="3" customFormat="1" ht="57" customHeight="1" x14ac:dyDescent="0.2">
      <c r="A419" s="5"/>
      <c r="B419" s="5" t="str">
        <f t="shared" si="19"/>
        <v>B04180MCAM04Z00.2122</v>
      </c>
      <c r="C419" s="6" t="s">
        <v>1578</v>
      </c>
      <c r="D419" s="6" t="str">
        <f t="shared" si="20"/>
        <v>B04180MCAM04</v>
      </c>
      <c r="E419" s="6" t="s">
        <v>913</v>
      </c>
      <c r="F419" s="6" t="s">
        <v>72</v>
      </c>
      <c r="G419" s="6" t="s">
        <v>31</v>
      </c>
      <c r="H419" s="6" t="s">
        <v>37</v>
      </c>
      <c r="I419" s="6" t="s">
        <v>73</v>
      </c>
      <c r="J419" s="6" t="s">
        <v>38</v>
      </c>
      <c r="K419" s="6">
        <v>530</v>
      </c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>
        <v>1</v>
      </c>
      <c r="W419" s="6"/>
      <c r="X419" s="6"/>
      <c r="Y419" s="6"/>
      <c r="Z419" s="6"/>
      <c r="AA419" s="6"/>
      <c r="AB419" s="6"/>
      <c r="AC419" s="6">
        <v>1</v>
      </c>
      <c r="AD419" s="10">
        <f t="shared" si="18"/>
        <v>530</v>
      </c>
    </row>
    <row r="420" spans="1:30" s="3" customFormat="1" ht="57" customHeight="1" x14ac:dyDescent="0.2">
      <c r="A420" s="5"/>
      <c r="B420" s="5" t="str">
        <f t="shared" si="19"/>
        <v>B04180MCAM33Z00.2250</v>
      </c>
      <c r="C420" s="6" t="s">
        <v>1579</v>
      </c>
      <c r="D420" s="6" t="str">
        <f t="shared" si="20"/>
        <v>B04180MCAM33</v>
      </c>
      <c r="E420" s="6" t="s">
        <v>913</v>
      </c>
      <c r="F420" s="6" t="s">
        <v>264</v>
      </c>
      <c r="G420" s="6" t="s">
        <v>31</v>
      </c>
      <c r="H420" s="6" t="s">
        <v>716</v>
      </c>
      <c r="I420" s="6" t="s">
        <v>141</v>
      </c>
      <c r="J420" s="6" t="s">
        <v>717</v>
      </c>
      <c r="K420" s="6">
        <v>530</v>
      </c>
      <c r="L420" s="6"/>
      <c r="M420" s="6"/>
      <c r="N420" s="6"/>
      <c r="O420" s="6"/>
      <c r="P420" s="6">
        <v>1</v>
      </c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>
        <v>1</v>
      </c>
      <c r="AD420" s="10">
        <f t="shared" si="18"/>
        <v>530</v>
      </c>
    </row>
    <row r="421" spans="1:30" s="3" customFormat="1" ht="57" customHeight="1" x14ac:dyDescent="0.2">
      <c r="A421" s="5"/>
      <c r="B421" s="5" t="str">
        <f t="shared" si="19"/>
        <v>B04180MMVL16Z00.8102</v>
      </c>
      <c r="C421" s="6" t="s">
        <v>1580</v>
      </c>
      <c r="D421" s="6" t="str">
        <f t="shared" si="20"/>
        <v>B04180MMVL16</v>
      </c>
      <c r="E421" s="6" t="s">
        <v>913</v>
      </c>
      <c r="F421" s="6" t="s">
        <v>313</v>
      </c>
      <c r="G421" s="6" t="s">
        <v>31</v>
      </c>
      <c r="H421" s="6" t="s">
        <v>51</v>
      </c>
      <c r="I421" s="6" t="s">
        <v>314</v>
      </c>
      <c r="J421" s="6" t="s">
        <v>52</v>
      </c>
      <c r="K421" s="6">
        <v>530</v>
      </c>
      <c r="L421" s="6"/>
      <c r="M421" s="6"/>
      <c r="N421" s="6"/>
      <c r="O421" s="6"/>
      <c r="P421" s="6"/>
      <c r="Q421" s="6"/>
      <c r="R421" s="6">
        <v>1</v>
      </c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>
        <v>1</v>
      </c>
      <c r="AD421" s="10">
        <f t="shared" si="18"/>
        <v>530</v>
      </c>
    </row>
    <row r="422" spans="1:30" s="3" customFormat="1" ht="57" customHeight="1" x14ac:dyDescent="0.2">
      <c r="A422" s="4"/>
      <c r="B422" s="5" t="str">
        <f t="shared" si="19"/>
        <v>B04180MVIV01Z00.6543</v>
      </c>
      <c r="C422" s="6" t="s">
        <v>1581</v>
      </c>
      <c r="D422" s="6" t="str">
        <f t="shared" si="20"/>
        <v>B04180MVIV01</v>
      </c>
      <c r="E422" s="6" t="s">
        <v>913</v>
      </c>
      <c r="F422" s="6" t="s">
        <v>63</v>
      </c>
      <c r="G422" s="6" t="s">
        <v>31</v>
      </c>
      <c r="H422" s="6" t="s">
        <v>805</v>
      </c>
      <c r="I422" s="6" t="s">
        <v>97</v>
      </c>
      <c r="J422" s="6" t="s">
        <v>806</v>
      </c>
      <c r="K422" s="6">
        <v>530</v>
      </c>
      <c r="L422" s="6"/>
      <c r="M422" s="6"/>
      <c r="N422" s="6"/>
      <c r="O422" s="6"/>
      <c r="P422" s="6">
        <v>2</v>
      </c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>
        <v>2</v>
      </c>
      <c r="AD422" s="10">
        <f t="shared" si="18"/>
        <v>1060</v>
      </c>
    </row>
    <row r="423" spans="1:30" s="3" customFormat="1" ht="57" customHeight="1" x14ac:dyDescent="0.2">
      <c r="A423" s="4"/>
      <c r="B423" s="5" t="str">
        <f t="shared" si="19"/>
        <v>B04181MAGN05Z00.6126</v>
      </c>
      <c r="C423" s="6" t="s">
        <v>1582</v>
      </c>
      <c r="D423" s="6" t="str">
        <f t="shared" si="20"/>
        <v>B04181MAGN05</v>
      </c>
      <c r="E423" s="6" t="s">
        <v>914</v>
      </c>
      <c r="F423" s="6" t="s">
        <v>136</v>
      </c>
      <c r="G423" s="6" t="s">
        <v>31</v>
      </c>
      <c r="H423" s="6" t="s">
        <v>234</v>
      </c>
      <c r="I423" s="6" t="s">
        <v>137</v>
      </c>
      <c r="J423" s="6" t="s">
        <v>235</v>
      </c>
      <c r="K423" s="6">
        <v>530</v>
      </c>
      <c r="L423" s="6"/>
      <c r="M423" s="6"/>
      <c r="N423" s="6"/>
      <c r="O423" s="6"/>
      <c r="P423" s="6"/>
      <c r="Q423" s="6"/>
      <c r="R423" s="6">
        <v>1</v>
      </c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>
        <v>1</v>
      </c>
      <c r="AD423" s="10">
        <f t="shared" si="18"/>
        <v>530</v>
      </c>
    </row>
    <row r="424" spans="1:30" s="3" customFormat="1" ht="57" customHeight="1" x14ac:dyDescent="0.2">
      <c r="A424" s="4"/>
      <c r="B424" s="5" t="str">
        <f t="shared" si="19"/>
        <v>B04181MCAM01Z00.1000</v>
      </c>
      <c r="C424" s="6" t="s">
        <v>1583</v>
      </c>
      <c r="D424" s="6" t="str">
        <f t="shared" si="20"/>
        <v>B04181MCAM01</v>
      </c>
      <c r="E424" s="6" t="s">
        <v>914</v>
      </c>
      <c r="F424" s="6" t="s">
        <v>36</v>
      </c>
      <c r="G424" s="6" t="s">
        <v>31</v>
      </c>
      <c r="H424" s="6" t="s">
        <v>70</v>
      </c>
      <c r="I424" s="6" t="s">
        <v>120</v>
      </c>
      <c r="J424" s="6" t="s">
        <v>71</v>
      </c>
      <c r="K424" s="6">
        <v>530</v>
      </c>
      <c r="L424" s="6"/>
      <c r="M424" s="6"/>
      <c r="N424" s="6"/>
      <c r="O424" s="6"/>
      <c r="P424" s="6">
        <v>1</v>
      </c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>
        <v>1</v>
      </c>
      <c r="AD424" s="10">
        <f t="shared" si="18"/>
        <v>530</v>
      </c>
    </row>
    <row r="425" spans="1:30" s="3" customFormat="1" ht="57" customHeight="1" x14ac:dyDescent="0.2">
      <c r="A425" s="4"/>
      <c r="B425" s="5" t="str">
        <f t="shared" si="19"/>
        <v>B04181MCAM04Z00.2122</v>
      </c>
      <c r="C425" s="6" t="s">
        <v>1584</v>
      </c>
      <c r="D425" s="6" t="str">
        <f t="shared" si="20"/>
        <v>B04181MCAM04</v>
      </c>
      <c r="E425" s="6" t="s">
        <v>914</v>
      </c>
      <c r="F425" s="6" t="s">
        <v>72</v>
      </c>
      <c r="G425" s="6" t="s">
        <v>31</v>
      </c>
      <c r="H425" s="6" t="s">
        <v>37</v>
      </c>
      <c r="I425" s="6" t="s">
        <v>73</v>
      </c>
      <c r="J425" s="6" t="s">
        <v>38</v>
      </c>
      <c r="K425" s="6">
        <v>530</v>
      </c>
      <c r="L425" s="6"/>
      <c r="M425" s="6"/>
      <c r="N425" s="6"/>
      <c r="O425" s="6"/>
      <c r="P425" s="6"/>
      <c r="Q425" s="6"/>
      <c r="R425" s="6"/>
      <c r="S425" s="6"/>
      <c r="T425" s="6">
        <v>1</v>
      </c>
      <c r="U425" s="6"/>
      <c r="V425" s="6"/>
      <c r="W425" s="6"/>
      <c r="X425" s="6">
        <v>1</v>
      </c>
      <c r="Y425" s="6"/>
      <c r="Z425" s="6"/>
      <c r="AA425" s="6"/>
      <c r="AB425" s="6"/>
      <c r="AC425" s="6">
        <v>2</v>
      </c>
      <c r="AD425" s="10">
        <f t="shared" si="18"/>
        <v>1060</v>
      </c>
    </row>
    <row r="426" spans="1:30" s="3" customFormat="1" ht="57" customHeight="1" x14ac:dyDescent="0.2">
      <c r="A426" s="4"/>
      <c r="B426" s="5" t="str">
        <f t="shared" si="19"/>
        <v>B04181MCAZ01Z00.3518</v>
      </c>
      <c r="C426" s="6" t="s">
        <v>1178</v>
      </c>
      <c r="D426" s="6" t="str">
        <f t="shared" si="20"/>
        <v>B04181MCAZ01</v>
      </c>
      <c r="E426" s="6" t="s">
        <v>914</v>
      </c>
      <c r="F426" s="6" t="s">
        <v>101</v>
      </c>
      <c r="G426" s="6" t="s">
        <v>31</v>
      </c>
      <c r="H426" s="6" t="s">
        <v>579</v>
      </c>
      <c r="I426" s="6" t="s">
        <v>131</v>
      </c>
      <c r="J426" s="6" t="s">
        <v>580</v>
      </c>
      <c r="K426" s="6">
        <v>530</v>
      </c>
      <c r="L426" s="6"/>
      <c r="M426" s="6"/>
      <c r="N426" s="6">
        <v>1</v>
      </c>
      <c r="O426" s="6">
        <v>1</v>
      </c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>
        <v>2</v>
      </c>
      <c r="AD426" s="10">
        <f t="shared" si="18"/>
        <v>1060</v>
      </c>
    </row>
    <row r="427" spans="1:30" s="3" customFormat="1" ht="57" customHeight="1" x14ac:dyDescent="0.2">
      <c r="A427" s="5"/>
      <c r="B427" s="5" t="str">
        <f t="shared" si="19"/>
        <v>B04181MCPS03Z00.9805</v>
      </c>
      <c r="C427" s="6" t="s">
        <v>1585</v>
      </c>
      <c r="D427" s="6" t="str">
        <f t="shared" si="20"/>
        <v>B04181MCPS03</v>
      </c>
      <c r="E427" s="6" t="s">
        <v>914</v>
      </c>
      <c r="F427" s="6" t="s">
        <v>915</v>
      </c>
      <c r="G427" s="6" t="s">
        <v>31</v>
      </c>
      <c r="H427" s="6" t="s">
        <v>917</v>
      </c>
      <c r="I427" s="6" t="s">
        <v>916</v>
      </c>
      <c r="J427" s="6" t="s">
        <v>918</v>
      </c>
      <c r="K427" s="6">
        <v>530</v>
      </c>
      <c r="L427" s="6"/>
      <c r="M427" s="6"/>
      <c r="N427" s="6"/>
      <c r="O427" s="6"/>
      <c r="P427" s="6"/>
      <c r="Q427" s="6"/>
      <c r="R427" s="6">
        <v>1</v>
      </c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>
        <v>1</v>
      </c>
      <c r="AD427" s="10">
        <f t="shared" si="18"/>
        <v>530</v>
      </c>
    </row>
    <row r="428" spans="1:30" s="3" customFormat="1" ht="57" customHeight="1" x14ac:dyDescent="0.2">
      <c r="A428" s="5"/>
      <c r="B428" s="5" t="str">
        <f t="shared" si="19"/>
        <v>B04181MNAL20Z00.8300</v>
      </c>
      <c r="C428" s="6" t="s">
        <v>1586</v>
      </c>
      <c r="D428" s="6" t="str">
        <f t="shared" si="20"/>
        <v>B04181MNAL20</v>
      </c>
      <c r="E428" s="6" t="s">
        <v>914</v>
      </c>
      <c r="F428" s="6" t="s">
        <v>85</v>
      </c>
      <c r="G428" s="6" t="s">
        <v>31</v>
      </c>
      <c r="H428" s="6" t="s">
        <v>87</v>
      </c>
      <c r="I428" s="6" t="s">
        <v>86</v>
      </c>
      <c r="J428" s="6" t="s">
        <v>88</v>
      </c>
      <c r="K428" s="6">
        <v>530</v>
      </c>
      <c r="L428" s="6"/>
      <c r="M428" s="6"/>
      <c r="N428" s="6"/>
      <c r="O428" s="6"/>
      <c r="P428" s="6"/>
      <c r="Q428" s="6"/>
      <c r="R428" s="6">
        <v>1</v>
      </c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>
        <v>1</v>
      </c>
      <c r="AD428" s="10">
        <f t="shared" si="18"/>
        <v>530</v>
      </c>
    </row>
    <row r="429" spans="1:30" s="3" customFormat="1" ht="57" customHeight="1" x14ac:dyDescent="0.2">
      <c r="A429" s="4"/>
      <c r="B429" s="5" t="str">
        <f t="shared" si="19"/>
        <v>B04181MVIV01Z00.6543</v>
      </c>
      <c r="C429" s="6" t="s">
        <v>1587</v>
      </c>
      <c r="D429" s="6" t="str">
        <f t="shared" si="20"/>
        <v>B04181MVIV01</v>
      </c>
      <c r="E429" s="6" t="s">
        <v>914</v>
      </c>
      <c r="F429" s="6" t="s">
        <v>63</v>
      </c>
      <c r="G429" s="6" t="s">
        <v>31</v>
      </c>
      <c r="H429" s="6" t="s">
        <v>805</v>
      </c>
      <c r="I429" s="6" t="s">
        <v>97</v>
      </c>
      <c r="J429" s="6" t="s">
        <v>806</v>
      </c>
      <c r="K429" s="6">
        <v>530</v>
      </c>
      <c r="L429" s="6"/>
      <c r="M429" s="6"/>
      <c r="N429" s="6"/>
      <c r="O429" s="6"/>
      <c r="P429" s="6">
        <v>2</v>
      </c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>
        <v>2</v>
      </c>
      <c r="AD429" s="10">
        <f t="shared" si="18"/>
        <v>1060</v>
      </c>
    </row>
    <row r="430" spans="1:30" s="3" customFormat="1" ht="57" customHeight="1" x14ac:dyDescent="0.2">
      <c r="A430" s="4"/>
      <c r="B430" s="5" t="str">
        <f t="shared" si="19"/>
        <v>B04270MNAN07310.9000</v>
      </c>
      <c r="C430" s="6" t="s">
        <v>1588</v>
      </c>
      <c r="D430" s="6" t="str">
        <f t="shared" si="20"/>
        <v>B04270MNAN07</v>
      </c>
      <c r="E430" s="6" t="s">
        <v>919</v>
      </c>
      <c r="F430" s="6" t="s">
        <v>57</v>
      </c>
      <c r="G430" s="6" t="s">
        <v>598</v>
      </c>
      <c r="H430" s="6" t="s">
        <v>113</v>
      </c>
      <c r="I430" s="6" t="s">
        <v>58</v>
      </c>
      <c r="J430" s="6" t="s">
        <v>114</v>
      </c>
      <c r="K430" s="6">
        <v>1100</v>
      </c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>
        <v>1</v>
      </c>
      <c r="Y430" s="6"/>
      <c r="Z430" s="6"/>
      <c r="AA430" s="6"/>
      <c r="AB430" s="6"/>
      <c r="AC430" s="6">
        <v>1</v>
      </c>
      <c r="AD430" s="10">
        <f t="shared" si="18"/>
        <v>1100</v>
      </c>
    </row>
    <row r="431" spans="1:30" s="3" customFormat="1" ht="57" customHeight="1" x14ac:dyDescent="0.2">
      <c r="A431" s="4"/>
      <c r="B431" s="5" t="str">
        <f t="shared" si="19"/>
        <v>B04400MFI625110.4582</v>
      </c>
      <c r="C431" s="6" t="s">
        <v>1589</v>
      </c>
      <c r="D431" s="6" t="str">
        <f t="shared" si="20"/>
        <v>B04400MFI625</v>
      </c>
      <c r="E431" s="6" t="s">
        <v>920</v>
      </c>
      <c r="F431" s="6" t="s">
        <v>868</v>
      </c>
      <c r="G431" s="6" t="s">
        <v>25</v>
      </c>
      <c r="H431" s="6" t="s">
        <v>923</v>
      </c>
      <c r="I431" s="6" t="s">
        <v>869</v>
      </c>
      <c r="J431" s="6" t="s">
        <v>924</v>
      </c>
      <c r="K431" s="6">
        <v>950</v>
      </c>
      <c r="L431" s="6"/>
      <c r="M431" s="6"/>
      <c r="N431" s="6"/>
      <c r="O431" s="6"/>
      <c r="P431" s="6"/>
      <c r="Q431" s="6"/>
      <c r="R431" s="6"/>
      <c r="S431" s="6"/>
      <c r="T431" s="6">
        <v>1</v>
      </c>
      <c r="U431" s="6"/>
      <c r="V431" s="6"/>
      <c r="W431" s="6"/>
      <c r="X431" s="6"/>
      <c r="Y431" s="6"/>
      <c r="Z431" s="6"/>
      <c r="AA431" s="6"/>
      <c r="AB431" s="6"/>
      <c r="AC431" s="6">
        <v>1</v>
      </c>
      <c r="AD431" s="10">
        <f t="shared" si="18"/>
        <v>950</v>
      </c>
    </row>
    <row r="432" spans="1:30" s="3" customFormat="1" ht="57" customHeight="1" x14ac:dyDescent="0.2">
      <c r="A432" s="4"/>
      <c r="B432" s="5" t="str">
        <f t="shared" si="19"/>
        <v>B04401MFI625110.5922</v>
      </c>
      <c r="C432" s="6" t="s">
        <v>1590</v>
      </c>
      <c r="D432" s="6" t="str">
        <f t="shared" si="20"/>
        <v>B04401MFI625</v>
      </c>
      <c r="E432" s="6" t="s">
        <v>925</v>
      </c>
      <c r="F432" s="6" t="s">
        <v>868</v>
      </c>
      <c r="G432" s="6" t="s">
        <v>25</v>
      </c>
      <c r="H432" s="6" t="s">
        <v>472</v>
      </c>
      <c r="I432" s="6" t="s">
        <v>869</v>
      </c>
      <c r="J432" s="6" t="s">
        <v>926</v>
      </c>
      <c r="K432" s="6">
        <v>850</v>
      </c>
      <c r="L432" s="6"/>
      <c r="M432" s="6"/>
      <c r="N432" s="6"/>
      <c r="O432" s="6"/>
      <c r="P432" s="6">
        <v>1</v>
      </c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>
        <v>1</v>
      </c>
      <c r="AD432" s="10">
        <f t="shared" si="18"/>
        <v>850</v>
      </c>
    </row>
    <row r="433" spans="1:30" s="3" customFormat="1" ht="57" customHeight="1" x14ac:dyDescent="0.2">
      <c r="A433" s="4"/>
      <c r="B433" s="5" t="str">
        <f t="shared" si="19"/>
        <v>B04401MFL229110.4431</v>
      </c>
      <c r="C433" s="6" t="s">
        <v>1591</v>
      </c>
      <c r="D433" s="6" t="str">
        <f t="shared" si="20"/>
        <v>B04401MFL229</v>
      </c>
      <c r="E433" s="6" t="s">
        <v>925</v>
      </c>
      <c r="F433" s="6" t="s">
        <v>927</v>
      </c>
      <c r="G433" s="6" t="s">
        <v>25</v>
      </c>
      <c r="H433" s="6" t="s">
        <v>929</v>
      </c>
      <c r="I433" s="6" t="s">
        <v>928</v>
      </c>
      <c r="J433" s="6" t="s">
        <v>930</v>
      </c>
      <c r="K433" s="6">
        <v>850</v>
      </c>
      <c r="L433" s="6"/>
      <c r="M433" s="6"/>
      <c r="N433" s="6"/>
      <c r="O433" s="6"/>
      <c r="P433" s="6"/>
      <c r="Q433" s="6"/>
      <c r="R433" s="6">
        <v>1</v>
      </c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>
        <v>1</v>
      </c>
      <c r="AD433" s="10">
        <f t="shared" si="18"/>
        <v>850</v>
      </c>
    </row>
    <row r="434" spans="1:30" s="3" customFormat="1" ht="57" customHeight="1" x14ac:dyDescent="0.2">
      <c r="A434" s="4"/>
      <c r="B434" s="5" t="str">
        <f t="shared" si="19"/>
        <v>B04410MFI625410.1058</v>
      </c>
      <c r="C434" s="6" t="s">
        <v>1592</v>
      </c>
      <c r="D434" s="6" t="str">
        <f t="shared" si="20"/>
        <v>B04410MFI625</v>
      </c>
      <c r="E434" s="6" t="s">
        <v>931</v>
      </c>
      <c r="F434" s="6" t="s">
        <v>868</v>
      </c>
      <c r="G434" s="6" t="s">
        <v>649</v>
      </c>
      <c r="H434" s="6" t="s">
        <v>921</v>
      </c>
      <c r="I434" s="6" t="s">
        <v>869</v>
      </c>
      <c r="J434" s="6" t="s">
        <v>922</v>
      </c>
      <c r="K434" s="6">
        <v>710</v>
      </c>
      <c r="L434" s="6"/>
      <c r="M434" s="6"/>
      <c r="N434" s="6"/>
      <c r="O434" s="6"/>
      <c r="P434" s="6">
        <v>1</v>
      </c>
      <c r="Q434" s="6"/>
      <c r="R434" s="6"/>
      <c r="S434" s="6"/>
      <c r="T434" s="6">
        <v>1</v>
      </c>
      <c r="U434" s="6"/>
      <c r="V434" s="6"/>
      <c r="W434" s="6"/>
      <c r="X434" s="6"/>
      <c r="Y434" s="6"/>
      <c r="Z434" s="6"/>
      <c r="AA434" s="6"/>
      <c r="AB434" s="6"/>
      <c r="AC434" s="6">
        <v>2</v>
      </c>
      <c r="AD434" s="10">
        <f t="shared" si="18"/>
        <v>1420</v>
      </c>
    </row>
    <row r="435" spans="1:30" s="3" customFormat="1" ht="57" customHeight="1" x14ac:dyDescent="0.2">
      <c r="A435" s="4"/>
      <c r="B435" s="5" t="str">
        <f t="shared" si="19"/>
        <v>B04430MTEZ02111.3500</v>
      </c>
      <c r="C435" s="6" t="s">
        <v>1593</v>
      </c>
      <c r="D435" s="6" t="str">
        <f t="shared" si="20"/>
        <v>B04430MTEZ02</v>
      </c>
      <c r="E435" s="6" t="s">
        <v>932</v>
      </c>
      <c r="F435" s="6" t="s">
        <v>111</v>
      </c>
      <c r="G435" s="6" t="s">
        <v>118</v>
      </c>
      <c r="H435" s="6" t="s">
        <v>933</v>
      </c>
      <c r="I435" s="6" t="s">
        <v>328</v>
      </c>
      <c r="J435" s="6" t="s">
        <v>934</v>
      </c>
      <c r="K435" s="6">
        <v>950</v>
      </c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>
        <v>2</v>
      </c>
      <c r="Y435" s="6"/>
      <c r="Z435" s="6"/>
      <c r="AA435" s="6"/>
      <c r="AB435" s="6"/>
      <c r="AC435" s="6">
        <v>2</v>
      </c>
      <c r="AD435" s="10">
        <f t="shared" si="18"/>
        <v>1900</v>
      </c>
    </row>
    <row r="436" spans="1:30" s="3" customFormat="1" ht="57" customHeight="1" x14ac:dyDescent="0.2">
      <c r="A436" s="4"/>
      <c r="B436" s="5" t="str">
        <f t="shared" si="19"/>
        <v>B04670MAFT72110.1000</v>
      </c>
      <c r="C436" s="6" t="s">
        <v>1594</v>
      </c>
      <c r="D436" s="6" t="str">
        <f t="shared" si="20"/>
        <v>B04670MAFT72</v>
      </c>
      <c r="E436" s="6" t="s">
        <v>937</v>
      </c>
      <c r="F436" s="6" t="s">
        <v>681</v>
      </c>
      <c r="G436" s="6" t="s">
        <v>25</v>
      </c>
      <c r="H436" s="6" t="s">
        <v>70</v>
      </c>
      <c r="I436" s="6" t="s">
        <v>682</v>
      </c>
      <c r="J436" s="6" t="s">
        <v>71</v>
      </c>
      <c r="K436" s="6">
        <v>795</v>
      </c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>
        <v>2</v>
      </c>
      <c r="Y436" s="6"/>
      <c r="Z436" s="6"/>
      <c r="AA436" s="6"/>
      <c r="AB436" s="6"/>
      <c r="AC436" s="6">
        <v>2</v>
      </c>
      <c r="AD436" s="10">
        <f t="shared" si="18"/>
        <v>1590</v>
      </c>
    </row>
    <row r="437" spans="1:30" s="3" customFormat="1" ht="57" customHeight="1" x14ac:dyDescent="0.2">
      <c r="A437" s="4"/>
      <c r="B437" s="5" t="str">
        <f t="shared" si="19"/>
        <v>B04760MAFT72110.5904</v>
      </c>
      <c r="C437" s="6" t="s">
        <v>1595</v>
      </c>
      <c r="D437" s="6" t="str">
        <f t="shared" si="20"/>
        <v>B04760MAFT72</v>
      </c>
      <c r="E437" s="6" t="s">
        <v>940</v>
      </c>
      <c r="F437" s="6" t="s">
        <v>681</v>
      </c>
      <c r="G437" s="6" t="s">
        <v>25</v>
      </c>
      <c r="H437" s="6" t="s">
        <v>778</v>
      </c>
      <c r="I437" s="6" t="s">
        <v>682</v>
      </c>
      <c r="J437" s="6" t="s">
        <v>935</v>
      </c>
      <c r="K437" s="6">
        <v>710</v>
      </c>
      <c r="L437" s="6"/>
      <c r="M437" s="6"/>
      <c r="N437" s="6"/>
      <c r="O437" s="6"/>
      <c r="P437" s="6">
        <v>1</v>
      </c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>
        <v>1</v>
      </c>
      <c r="AD437" s="10">
        <f t="shared" si="18"/>
        <v>710</v>
      </c>
    </row>
    <row r="438" spans="1:30" s="3" customFormat="1" ht="57" customHeight="1" x14ac:dyDescent="0.2">
      <c r="A438" s="4"/>
      <c r="B438" s="5" t="str">
        <f t="shared" si="19"/>
        <v>B04770MFI982400.1000</v>
      </c>
      <c r="C438" s="6" t="s">
        <v>1596</v>
      </c>
      <c r="D438" s="6" t="str">
        <f t="shared" si="20"/>
        <v>B04770MFI982</v>
      </c>
      <c r="E438" s="6" t="s">
        <v>941</v>
      </c>
      <c r="F438" s="6" t="s">
        <v>938</v>
      </c>
      <c r="G438" s="6" t="s">
        <v>475</v>
      </c>
      <c r="H438" s="6" t="s">
        <v>70</v>
      </c>
      <c r="I438" s="6" t="s">
        <v>939</v>
      </c>
      <c r="J438" s="6" t="s">
        <v>622</v>
      </c>
      <c r="K438" s="6">
        <v>650</v>
      </c>
      <c r="L438" s="6"/>
      <c r="M438" s="6"/>
      <c r="N438" s="6">
        <v>1</v>
      </c>
      <c r="O438" s="6"/>
      <c r="P438" s="6"/>
      <c r="Q438" s="6"/>
      <c r="R438" s="6"/>
      <c r="S438" s="6"/>
      <c r="T438" s="6"/>
      <c r="U438" s="6"/>
      <c r="V438" s="6"/>
      <c r="W438" s="6"/>
      <c r="X438" s="6">
        <v>1</v>
      </c>
      <c r="Y438" s="6"/>
      <c r="Z438" s="6"/>
      <c r="AA438" s="6"/>
      <c r="AB438" s="6"/>
      <c r="AC438" s="6">
        <v>2</v>
      </c>
      <c r="AD438" s="10">
        <f t="shared" si="18"/>
        <v>1300</v>
      </c>
    </row>
    <row r="439" spans="1:30" s="3" customFormat="1" ht="57" customHeight="1" x14ac:dyDescent="0.2">
      <c r="A439" s="4"/>
      <c r="B439" s="5" t="str">
        <f t="shared" si="19"/>
        <v>B04780MNAN07330.1000</v>
      </c>
      <c r="C439" s="6" t="s">
        <v>1179</v>
      </c>
      <c r="D439" s="6" t="str">
        <f t="shared" si="20"/>
        <v>B04780MNAN07</v>
      </c>
      <c r="E439" s="6" t="s">
        <v>942</v>
      </c>
      <c r="F439" s="6" t="s">
        <v>57</v>
      </c>
      <c r="G439" s="6" t="s">
        <v>755</v>
      </c>
      <c r="H439" s="6" t="s">
        <v>70</v>
      </c>
      <c r="I439" s="6" t="s">
        <v>58</v>
      </c>
      <c r="J439" s="6" t="s">
        <v>71</v>
      </c>
      <c r="K439" s="6">
        <v>1500</v>
      </c>
      <c r="L439" s="6"/>
      <c r="M439" s="6"/>
      <c r="N439" s="6">
        <v>1</v>
      </c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>
        <v>1</v>
      </c>
      <c r="AD439" s="10">
        <f t="shared" si="18"/>
        <v>1500</v>
      </c>
    </row>
    <row r="440" spans="1:30" s="3" customFormat="1" ht="57" customHeight="1" x14ac:dyDescent="0.2">
      <c r="A440" s="4"/>
      <c r="B440" s="5" t="str">
        <f t="shared" si="19"/>
        <v>B04810MMV120470.1000</v>
      </c>
      <c r="C440" s="6" t="s">
        <v>1180</v>
      </c>
      <c r="D440" s="6" t="str">
        <f t="shared" si="20"/>
        <v>B04810MMV120</v>
      </c>
      <c r="E440" s="6" t="s">
        <v>943</v>
      </c>
      <c r="F440" s="6" t="s">
        <v>566</v>
      </c>
      <c r="G440" s="6" t="s">
        <v>515</v>
      </c>
      <c r="H440" s="6" t="s">
        <v>70</v>
      </c>
      <c r="I440" s="6" t="s">
        <v>567</v>
      </c>
      <c r="J440" s="6" t="s">
        <v>71</v>
      </c>
      <c r="K440" s="6">
        <v>1500</v>
      </c>
      <c r="L440" s="6"/>
      <c r="M440" s="6"/>
      <c r="N440" s="6"/>
      <c r="O440" s="6"/>
      <c r="P440" s="6"/>
      <c r="Q440" s="6"/>
      <c r="R440" s="6"/>
      <c r="S440" s="6"/>
      <c r="T440" s="6">
        <v>1</v>
      </c>
      <c r="U440" s="6"/>
      <c r="V440" s="6">
        <v>1</v>
      </c>
      <c r="W440" s="6"/>
      <c r="X440" s="6"/>
      <c r="Y440" s="6"/>
      <c r="Z440" s="6"/>
      <c r="AA440" s="6"/>
      <c r="AB440" s="6"/>
      <c r="AC440" s="6">
        <v>2</v>
      </c>
      <c r="AD440" s="10">
        <f t="shared" si="18"/>
        <v>3000</v>
      </c>
    </row>
    <row r="441" spans="1:30" s="3" customFormat="1" ht="57" customHeight="1" x14ac:dyDescent="0.2">
      <c r="A441" s="4"/>
      <c r="B441" s="5" t="str">
        <f t="shared" si="19"/>
        <v>B04860MTEZ02111.5342</v>
      </c>
      <c r="C441" s="6" t="s">
        <v>1597</v>
      </c>
      <c r="D441" s="6" t="str">
        <f t="shared" si="20"/>
        <v>B04860MTEZ02</v>
      </c>
      <c r="E441" s="6" t="s">
        <v>944</v>
      </c>
      <c r="F441" s="6" t="s">
        <v>111</v>
      </c>
      <c r="G441" s="6" t="s">
        <v>118</v>
      </c>
      <c r="H441" s="6" t="s">
        <v>752</v>
      </c>
      <c r="I441" s="6" t="s">
        <v>328</v>
      </c>
      <c r="J441" s="6" t="s">
        <v>753</v>
      </c>
      <c r="K441" s="6">
        <v>750</v>
      </c>
      <c r="L441" s="6"/>
      <c r="M441" s="6"/>
      <c r="N441" s="6"/>
      <c r="O441" s="6"/>
      <c r="P441" s="6"/>
      <c r="Q441" s="6"/>
      <c r="R441" s="6">
        <v>1</v>
      </c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>
        <v>1</v>
      </c>
      <c r="AD441" s="10">
        <f t="shared" si="18"/>
        <v>750</v>
      </c>
    </row>
    <row r="442" spans="1:30" s="3" customFormat="1" ht="57" customHeight="1" x14ac:dyDescent="0.2">
      <c r="A442" s="4"/>
      <c r="B442" s="5" t="str">
        <f t="shared" si="19"/>
        <v>B04880MMV120470.1000</v>
      </c>
      <c r="C442" s="6" t="s">
        <v>1598</v>
      </c>
      <c r="D442" s="6" t="str">
        <f t="shared" si="20"/>
        <v>B04880MMV120</v>
      </c>
      <c r="E442" s="6" t="s">
        <v>945</v>
      </c>
      <c r="F442" s="6" t="s">
        <v>566</v>
      </c>
      <c r="G442" s="6" t="s">
        <v>515</v>
      </c>
      <c r="H442" s="6" t="s">
        <v>70</v>
      </c>
      <c r="I442" s="6" t="s">
        <v>567</v>
      </c>
      <c r="J442" s="6" t="s">
        <v>71</v>
      </c>
      <c r="K442" s="6">
        <v>995</v>
      </c>
      <c r="L442" s="6"/>
      <c r="M442" s="6"/>
      <c r="N442" s="6"/>
      <c r="O442" s="6"/>
      <c r="P442" s="6">
        <v>1</v>
      </c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>
        <v>1</v>
      </c>
      <c r="AD442" s="10">
        <f t="shared" si="18"/>
        <v>995</v>
      </c>
    </row>
    <row r="443" spans="1:30" s="3" customFormat="1" ht="57" customHeight="1" x14ac:dyDescent="0.2">
      <c r="A443" s="4"/>
      <c r="B443" s="5" t="str">
        <f t="shared" si="19"/>
        <v>B04900MMVA11111.1000</v>
      </c>
      <c r="C443" s="6" t="s">
        <v>1599</v>
      </c>
      <c r="D443" s="6" t="str">
        <f t="shared" si="20"/>
        <v>B04900MMVA11</v>
      </c>
      <c r="E443" s="6" t="s">
        <v>946</v>
      </c>
      <c r="F443" s="6" t="s">
        <v>841</v>
      </c>
      <c r="G443" s="6" t="s">
        <v>118</v>
      </c>
      <c r="H443" s="6" t="s">
        <v>70</v>
      </c>
      <c r="I443" s="6" t="s">
        <v>631</v>
      </c>
      <c r="J443" s="6" t="s">
        <v>71</v>
      </c>
      <c r="K443" s="6">
        <v>1030</v>
      </c>
      <c r="L443" s="6"/>
      <c r="M443" s="6"/>
      <c r="N443" s="6"/>
      <c r="O443" s="6"/>
      <c r="P443" s="6"/>
      <c r="Q443" s="6"/>
      <c r="R443" s="6"/>
      <c r="S443" s="6"/>
      <c r="T443" s="6"/>
      <c r="U443" s="6">
        <v>1</v>
      </c>
      <c r="V443" s="6"/>
      <c r="W443" s="6"/>
      <c r="X443" s="6"/>
      <c r="Y443" s="6"/>
      <c r="Z443" s="6"/>
      <c r="AA443" s="6"/>
      <c r="AB443" s="6"/>
      <c r="AC443" s="6">
        <v>1</v>
      </c>
      <c r="AD443" s="10">
        <f t="shared" si="18"/>
        <v>1030</v>
      </c>
    </row>
    <row r="444" spans="1:30" s="3" customFormat="1" ht="57" customHeight="1" x14ac:dyDescent="0.2">
      <c r="A444" s="4"/>
      <c r="B444" s="5" t="str">
        <f t="shared" si="19"/>
        <v>B05060MTEE19111.1000</v>
      </c>
      <c r="C444" s="6" t="s">
        <v>1600</v>
      </c>
      <c r="D444" s="6" t="str">
        <f t="shared" si="20"/>
        <v>B05060MTEE19</v>
      </c>
      <c r="E444" s="6" t="s">
        <v>947</v>
      </c>
      <c r="F444" s="6" t="s">
        <v>750</v>
      </c>
      <c r="G444" s="6" t="s">
        <v>118</v>
      </c>
      <c r="H444" s="6" t="s">
        <v>70</v>
      </c>
      <c r="I444" s="6" t="s">
        <v>751</v>
      </c>
      <c r="J444" s="6" t="s">
        <v>71</v>
      </c>
      <c r="K444" s="6">
        <v>995</v>
      </c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>
        <v>1</v>
      </c>
      <c r="W444" s="6"/>
      <c r="X444" s="6"/>
      <c r="Y444" s="6"/>
      <c r="Z444" s="6"/>
      <c r="AA444" s="6"/>
      <c r="AB444" s="6"/>
      <c r="AC444" s="6">
        <v>1</v>
      </c>
      <c r="AD444" s="10">
        <f t="shared" si="18"/>
        <v>995</v>
      </c>
    </row>
    <row r="445" spans="1:30" s="3" customFormat="1" ht="57" customHeight="1" x14ac:dyDescent="0.2">
      <c r="A445" s="4"/>
      <c r="B445" s="5" t="str">
        <f t="shared" si="19"/>
        <v>B05090MCAZ01310.1000</v>
      </c>
      <c r="C445" s="6" t="s">
        <v>1601</v>
      </c>
      <c r="D445" s="6" t="str">
        <f t="shared" si="20"/>
        <v>B05090MCAZ01</v>
      </c>
      <c r="E445" s="6" t="s">
        <v>948</v>
      </c>
      <c r="F445" s="6" t="s">
        <v>101</v>
      </c>
      <c r="G445" s="6" t="s">
        <v>598</v>
      </c>
      <c r="H445" s="6" t="s">
        <v>70</v>
      </c>
      <c r="I445" s="6" t="s">
        <v>131</v>
      </c>
      <c r="J445" s="6" t="s">
        <v>71</v>
      </c>
      <c r="K445" s="6">
        <v>850</v>
      </c>
      <c r="L445" s="6"/>
      <c r="M445" s="6"/>
      <c r="N445" s="6">
        <v>1</v>
      </c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>
        <v>1</v>
      </c>
      <c r="AD445" s="10">
        <f t="shared" si="18"/>
        <v>850</v>
      </c>
    </row>
    <row r="446" spans="1:30" s="3" customFormat="1" ht="57" customHeight="1" x14ac:dyDescent="0.2">
      <c r="A446" s="4"/>
      <c r="B446" s="5" t="str">
        <f t="shared" si="19"/>
        <v>B05180MVIV01120.1000</v>
      </c>
      <c r="C446" s="6" t="s">
        <v>1181</v>
      </c>
      <c r="D446" s="6" t="str">
        <f t="shared" si="20"/>
        <v>B05180MVIV01</v>
      </c>
      <c r="E446" s="6" t="s">
        <v>949</v>
      </c>
      <c r="F446" s="6" t="s">
        <v>63</v>
      </c>
      <c r="G446" s="6" t="s">
        <v>684</v>
      </c>
      <c r="H446" s="6" t="s">
        <v>70</v>
      </c>
      <c r="I446" s="6" t="s">
        <v>97</v>
      </c>
      <c r="J446" s="6" t="s">
        <v>71</v>
      </c>
      <c r="K446" s="6">
        <v>895</v>
      </c>
      <c r="L446" s="6"/>
      <c r="M446" s="6"/>
      <c r="N446" s="6"/>
      <c r="O446" s="6"/>
      <c r="P446" s="6">
        <v>1</v>
      </c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>
        <v>1</v>
      </c>
      <c r="AD446" s="10">
        <f t="shared" si="18"/>
        <v>895</v>
      </c>
    </row>
    <row r="447" spans="1:30" s="3" customFormat="1" ht="57" customHeight="1" x14ac:dyDescent="0.2">
      <c r="A447" s="4"/>
      <c r="B447" s="5" t="str">
        <f t="shared" si="19"/>
        <v>B05190MVIV01120.1000</v>
      </c>
      <c r="C447" s="6" t="s">
        <v>1602</v>
      </c>
      <c r="D447" s="6" t="str">
        <f t="shared" si="20"/>
        <v>B05190MVIV01</v>
      </c>
      <c r="E447" s="6" t="s">
        <v>950</v>
      </c>
      <c r="F447" s="6" t="s">
        <v>63</v>
      </c>
      <c r="G447" s="6" t="s">
        <v>684</v>
      </c>
      <c r="H447" s="6" t="s">
        <v>70</v>
      </c>
      <c r="I447" s="6" t="s">
        <v>97</v>
      </c>
      <c r="J447" s="6" t="s">
        <v>71</v>
      </c>
      <c r="K447" s="6">
        <v>950</v>
      </c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>
        <v>1</v>
      </c>
      <c r="Y447" s="6"/>
      <c r="Z447" s="6"/>
      <c r="AA447" s="6"/>
      <c r="AB447" s="6"/>
      <c r="AC447" s="6">
        <v>1</v>
      </c>
      <c r="AD447" s="10">
        <f t="shared" si="18"/>
        <v>950</v>
      </c>
    </row>
    <row r="448" spans="1:30" s="3" customFormat="1" ht="57" customHeight="1" x14ac:dyDescent="0.2">
      <c r="A448" s="4"/>
      <c r="B448" s="5" t="str">
        <f t="shared" si="19"/>
        <v>B05430MNAN07310.1000</v>
      </c>
      <c r="C448" s="6" t="s">
        <v>1603</v>
      </c>
      <c r="D448" s="6" t="str">
        <f t="shared" si="20"/>
        <v>B05430MNAN07</v>
      </c>
      <c r="E448" s="6" t="s">
        <v>951</v>
      </c>
      <c r="F448" s="6" t="s">
        <v>57</v>
      </c>
      <c r="G448" s="6" t="s">
        <v>598</v>
      </c>
      <c r="H448" s="6" t="s">
        <v>70</v>
      </c>
      <c r="I448" s="6" t="s">
        <v>58</v>
      </c>
      <c r="J448" s="6" t="s">
        <v>71</v>
      </c>
      <c r="K448" s="6">
        <v>1500</v>
      </c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>
        <v>1</v>
      </c>
      <c r="X448" s="6">
        <v>1</v>
      </c>
      <c r="Y448" s="6"/>
      <c r="Z448" s="6"/>
      <c r="AA448" s="6"/>
      <c r="AB448" s="6"/>
      <c r="AC448" s="6">
        <v>2</v>
      </c>
      <c r="AD448" s="10">
        <f t="shared" si="18"/>
        <v>3000</v>
      </c>
    </row>
    <row r="449" spans="1:30" s="3" customFormat="1" ht="57" customHeight="1" x14ac:dyDescent="0.2">
      <c r="A449" s="4"/>
      <c r="B449" s="5" t="str">
        <f t="shared" si="19"/>
        <v>B05950MMVV25311.1000</v>
      </c>
      <c r="C449" s="6" t="s">
        <v>1604</v>
      </c>
      <c r="D449" s="6" t="str">
        <f t="shared" si="20"/>
        <v>B05950MMVV25</v>
      </c>
      <c r="E449" s="6" t="s">
        <v>952</v>
      </c>
      <c r="F449" s="6" t="s">
        <v>105</v>
      </c>
      <c r="G449" s="6" t="s">
        <v>340</v>
      </c>
      <c r="H449" s="6" t="s">
        <v>70</v>
      </c>
      <c r="I449" s="6" t="s">
        <v>106</v>
      </c>
      <c r="J449" s="6" t="s">
        <v>71</v>
      </c>
      <c r="K449" s="6">
        <v>750</v>
      </c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>
        <v>1</v>
      </c>
      <c r="X449" s="6">
        <v>1</v>
      </c>
      <c r="Y449" s="6"/>
      <c r="Z449" s="6"/>
      <c r="AA449" s="6"/>
      <c r="AB449" s="6"/>
      <c r="AC449" s="6">
        <v>2</v>
      </c>
      <c r="AD449" s="10">
        <f t="shared" si="18"/>
        <v>1500</v>
      </c>
    </row>
    <row r="450" spans="1:30" s="3" customFormat="1" ht="57" customHeight="1" x14ac:dyDescent="0.2">
      <c r="A450" s="4"/>
      <c r="B450" s="5" t="str">
        <f t="shared" si="19"/>
        <v>B06070MAFT72110.1000</v>
      </c>
      <c r="C450" s="6" t="s">
        <v>1182</v>
      </c>
      <c r="D450" s="6" t="str">
        <f t="shared" si="20"/>
        <v>B06070MAFT72</v>
      </c>
      <c r="E450" s="6" t="s">
        <v>955</v>
      </c>
      <c r="F450" s="6" t="s">
        <v>681</v>
      </c>
      <c r="G450" s="6" t="s">
        <v>25</v>
      </c>
      <c r="H450" s="6" t="s">
        <v>70</v>
      </c>
      <c r="I450" s="6" t="s">
        <v>682</v>
      </c>
      <c r="J450" s="6" t="s">
        <v>412</v>
      </c>
      <c r="K450" s="6">
        <v>1200</v>
      </c>
      <c r="L450" s="6"/>
      <c r="M450" s="6"/>
      <c r="N450" s="6"/>
      <c r="O450" s="6"/>
      <c r="P450" s="6">
        <v>2</v>
      </c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>
        <v>2</v>
      </c>
      <c r="AD450" s="10">
        <f t="shared" si="18"/>
        <v>2400</v>
      </c>
    </row>
    <row r="451" spans="1:30" s="3" customFormat="1" ht="57" customHeight="1" x14ac:dyDescent="0.2">
      <c r="A451" s="4"/>
      <c r="B451" s="5" t="str">
        <f t="shared" si="19"/>
        <v>B06080MAFT72170.1420</v>
      </c>
      <c r="C451" s="6" t="s">
        <v>1605</v>
      </c>
      <c r="D451" s="6" t="str">
        <f t="shared" si="20"/>
        <v>B06080MAFT72</v>
      </c>
      <c r="E451" s="6" t="s">
        <v>957</v>
      </c>
      <c r="F451" s="6" t="s">
        <v>681</v>
      </c>
      <c r="G451" s="6" t="s">
        <v>403</v>
      </c>
      <c r="H451" s="6" t="s">
        <v>29</v>
      </c>
      <c r="I451" s="6" t="s">
        <v>682</v>
      </c>
      <c r="J451" s="6" t="s">
        <v>956</v>
      </c>
      <c r="K451" s="6">
        <v>1100</v>
      </c>
      <c r="L451" s="6"/>
      <c r="M451" s="6"/>
      <c r="N451" s="6"/>
      <c r="O451" s="6"/>
      <c r="P451" s="6"/>
      <c r="Q451" s="6"/>
      <c r="R451" s="6">
        <v>1</v>
      </c>
      <c r="S451" s="6"/>
      <c r="T451" s="6"/>
      <c r="U451" s="6"/>
      <c r="V451" s="6">
        <v>1</v>
      </c>
      <c r="W451" s="6"/>
      <c r="X451" s="6"/>
      <c r="Y451" s="6"/>
      <c r="Z451" s="6"/>
      <c r="AA451" s="6"/>
      <c r="AB451" s="6"/>
      <c r="AC451" s="6">
        <v>2</v>
      </c>
      <c r="AD451" s="10">
        <f t="shared" ref="AD451:AD514" si="21">AC451*K451</f>
        <v>2200</v>
      </c>
    </row>
    <row r="452" spans="1:30" s="3" customFormat="1" ht="57" customHeight="1" x14ac:dyDescent="0.2">
      <c r="A452" s="4"/>
      <c r="B452" s="5" t="str">
        <f t="shared" ref="B452:B515" si="22">LEFT(C452,15)&amp;"."&amp;H452</f>
        <v>B06220MTER01310.1000</v>
      </c>
      <c r="C452" s="6" t="s">
        <v>1606</v>
      </c>
      <c r="D452" s="6" t="str">
        <f t="shared" ref="D452:D515" si="23">E452&amp;F452</f>
        <v>B06220MTER01</v>
      </c>
      <c r="E452" s="6" t="s">
        <v>958</v>
      </c>
      <c r="F452" s="6" t="s">
        <v>953</v>
      </c>
      <c r="G452" s="6" t="s">
        <v>598</v>
      </c>
      <c r="H452" s="6" t="s">
        <v>70</v>
      </c>
      <c r="I452" s="6" t="s">
        <v>954</v>
      </c>
      <c r="J452" s="6" t="s">
        <v>71</v>
      </c>
      <c r="K452" s="6">
        <v>895</v>
      </c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>
        <v>1</v>
      </c>
      <c r="W452" s="6"/>
      <c r="X452" s="6"/>
      <c r="Y452" s="6"/>
      <c r="Z452" s="6"/>
      <c r="AA452" s="6"/>
      <c r="AB452" s="6"/>
      <c r="AC452" s="6">
        <v>1</v>
      </c>
      <c r="AD452" s="10">
        <f t="shared" si="21"/>
        <v>895</v>
      </c>
    </row>
    <row r="453" spans="1:30" s="3" customFormat="1" ht="57" customHeight="1" x14ac:dyDescent="0.2">
      <c r="A453" s="4"/>
      <c r="B453" s="5" t="str">
        <f t="shared" si="22"/>
        <v>B06260MCAM33311.6024</v>
      </c>
      <c r="C453" s="6" t="s">
        <v>1607</v>
      </c>
      <c r="D453" s="6" t="str">
        <f t="shared" si="23"/>
        <v>B06260MCAM33</v>
      </c>
      <c r="E453" s="6" t="s">
        <v>959</v>
      </c>
      <c r="F453" s="6" t="s">
        <v>264</v>
      </c>
      <c r="G453" s="6" t="s">
        <v>340</v>
      </c>
      <c r="H453" s="6" t="s">
        <v>181</v>
      </c>
      <c r="I453" s="6" t="s">
        <v>141</v>
      </c>
      <c r="J453" s="6" t="s">
        <v>182</v>
      </c>
      <c r="K453" s="6">
        <v>895</v>
      </c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>
        <v>1</v>
      </c>
      <c r="Y453" s="6"/>
      <c r="Z453" s="6"/>
      <c r="AA453" s="6"/>
      <c r="AB453" s="6"/>
      <c r="AC453" s="6">
        <v>1</v>
      </c>
      <c r="AD453" s="10">
        <f t="shared" si="21"/>
        <v>895</v>
      </c>
    </row>
    <row r="454" spans="1:30" s="3" customFormat="1" ht="57" customHeight="1" x14ac:dyDescent="0.2">
      <c r="A454" s="4"/>
      <c r="B454" s="5" t="str">
        <f t="shared" si="22"/>
        <v>B06340MNAG01410.1000</v>
      </c>
      <c r="C454" s="6" t="s">
        <v>1608</v>
      </c>
      <c r="D454" s="6" t="str">
        <f t="shared" si="23"/>
        <v>B06340MNAG01</v>
      </c>
      <c r="E454" s="6" t="s">
        <v>960</v>
      </c>
      <c r="F454" s="6" t="s">
        <v>296</v>
      </c>
      <c r="G454" s="6" t="s">
        <v>649</v>
      </c>
      <c r="H454" s="6" t="s">
        <v>70</v>
      </c>
      <c r="I454" s="6" t="s">
        <v>297</v>
      </c>
      <c r="J454" s="6" t="s">
        <v>71</v>
      </c>
      <c r="K454" s="6">
        <v>1050</v>
      </c>
      <c r="L454" s="6"/>
      <c r="M454" s="6"/>
      <c r="N454" s="6">
        <v>1</v>
      </c>
      <c r="O454" s="6"/>
      <c r="P454" s="6"/>
      <c r="Q454" s="6"/>
      <c r="R454" s="6"/>
      <c r="S454" s="6"/>
      <c r="T454" s="6"/>
      <c r="U454" s="6"/>
      <c r="V454" s="6"/>
      <c r="W454" s="6">
        <v>1</v>
      </c>
      <c r="X454" s="6"/>
      <c r="Y454" s="6"/>
      <c r="Z454" s="6"/>
      <c r="AA454" s="6"/>
      <c r="AB454" s="6"/>
      <c r="AC454" s="6">
        <v>2</v>
      </c>
      <c r="AD454" s="10">
        <f t="shared" si="21"/>
        <v>2100</v>
      </c>
    </row>
    <row r="455" spans="1:30" s="3" customFormat="1" ht="57" customHeight="1" x14ac:dyDescent="0.2">
      <c r="A455" s="4"/>
      <c r="B455" s="5" t="str">
        <f t="shared" si="22"/>
        <v>B06540MFL140110.1000</v>
      </c>
      <c r="C455" s="6" t="s">
        <v>1609</v>
      </c>
      <c r="D455" s="6" t="str">
        <f t="shared" si="23"/>
        <v>B06540MFL140</v>
      </c>
      <c r="E455" s="6" t="s">
        <v>961</v>
      </c>
      <c r="F455" s="6" t="s">
        <v>962</v>
      </c>
      <c r="G455" s="6" t="s">
        <v>25</v>
      </c>
      <c r="H455" s="6" t="s">
        <v>70</v>
      </c>
      <c r="I455" s="6" t="s">
        <v>963</v>
      </c>
      <c r="J455" s="6" t="s">
        <v>410</v>
      </c>
      <c r="K455" s="6">
        <v>1200</v>
      </c>
      <c r="L455" s="6"/>
      <c r="M455" s="6"/>
      <c r="N455" s="6">
        <v>1</v>
      </c>
      <c r="O455" s="6"/>
      <c r="P455" s="6"/>
      <c r="Q455" s="6">
        <v>1</v>
      </c>
      <c r="R455" s="6">
        <v>1</v>
      </c>
      <c r="S455" s="6"/>
      <c r="T455" s="6"/>
      <c r="U455" s="6"/>
      <c r="V455" s="6">
        <v>1</v>
      </c>
      <c r="W455" s="6">
        <v>1</v>
      </c>
      <c r="X455" s="6">
        <v>1</v>
      </c>
      <c r="Y455" s="6">
        <v>1</v>
      </c>
      <c r="Z455" s="6">
        <v>1</v>
      </c>
      <c r="AA455" s="6"/>
      <c r="AB455" s="6">
        <v>1</v>
      </c>
      <c r="AC455" s="6">
        <v>9</v>
      </c>
      <c r="AD455" s="10">
        <f t="shared" si="21"/>
        <v>10800</v>
      </c>
    </row>
    <row r="456" spans="1:30" s="3" customFormat="1" ht="57" customHeight="1" x14ac:dyDescent="0.2">
      <c r="A456" s="4"/>
      <c r="B456" s="5" t="str">
        <f t="shared" si="22"/>
        <v>B06960MFL222110.4788</v>
      </c>
      <c r="C456" s="6" t="s">
        <v>1610</v>
      </c>
      <c r="D456" s="6" t="str">
        <f t="shared" si="23"/>
        <v>B06960MFL222</v>
      </c>
      <c r="E456" s="6" t="s">
        <v>964</v>
      </c>
      <c r="F456" s="6" t="s">
        <v>970</v>
      </c>
      <c r="G456" s="6" t="s">
        <v>25</v>
      </c>
      <c r="H456" s="6" t="s">
        <v>162</v>
      </c>
      <c r="I456" s="6" t="s">
        <v>971</v>
      </c>
      <c r="J456" s="6" t="s">
        <v>972</v>
      </c>
      <c r="K456" s="6">
        <v>950</v>
      </c>
      <c r="L456" s="6"/>
      <c r="M456" s="6"/>
      <c r="N456" s="6"/>
      <c r="O456" s="6">
        <v>1</v>
      </c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>
        <v>1</v>
      </c>
      <c r="AD456" s="10">
        <f t="shared" si="21"/>
        <v>950</v>
      </c>
    </row>
    <row r="457" spans="1:30" s="3" customFormat="1" ht="57" customHeight="1" x14ac:dyDescent="0.2">
      <c r="A457" s="4"/>
      <c r="B457" s="5" t="str">
        <f t="shared" si="22"/>
        <v>B06960MNAN07110.5301</v>
      </c>
      <c r="C457" s="6" t="s">
        <v>1611</v>
      </c>
      <c r="D457" s="6" t="str">
        <f t="shared" si="23"/>
        <v>B06960MNAN07</v>
      </c>
      <c r="E457" s="6" t="s">
        <v>964</v>
      </c>
      <c r="F457" s="6" t="s">
        <v>57</v>
      </c>
      <c r="G457" s="6" t="s">
        <v>25</v>
      </c>
      <c r="H457" s="6" t="s">
        <v>479</v>
      </c>
      <c r="I457" s="6" t="s">
        <v>58</v>
      </c>
      <c r="J457" s="6" t="s">
        <v>480</v>
      </c>
      <c r="K457" s="6">
        <v>795</v>
      </c>
      <c r="L457" s="6"/>
      <c r="M457" s="6"/>
      <c r="N457" s="6"/>
      <c r="O457" s="6"/>
      <c r="P457" s="6">
        <v>1</v>
      </c>
      <c r="Q457" s="6"/>
      <c r="R457" s="6">
        <v>1</v>
      </c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>
        <v>2</v>
      </c>
      <c r="AD457" s="10">
        <f t="shared" si="21"/>
        <v>1590</v>
      </c>
    </row>
    <row r="458" spans="1:30" s="3" customFormat="1" ht="57" customHeight="1" x14ac:dyDescent="0.2">
      <c r="A458" s="4"/>
      <c r="B458" s="5" t="str">
        <f t="shared" si="22"/>
        <v>B07040MFL222111.5859</v>
      </c>
      <c r="C458" s="6" t="s">
        <v>1612</v>
      </c>
      <c r="D458" s="6" t="str">
        <f t="shared" si="23"/>
        <v>B07040MFL222</v>
      </c>
      <c r="E458" s="6" t="s">
        <v>976</v>
      </c>
      <c r="F458" s="6" t="s">
        <v>970</v>
      </c>
      <c r="G458" s="6" t="s">
        <v>118</v>
      </c>
      <c r="H458" s="6" t="s">
        <v>977</v>
      </c>
      <c r="I458" s="6" t="s">
        <v>971</v>
      </c>
      <c r="J458" s="6" t="s">
        <v>978</v>
      </c>
      <c r="K458" s="6">
        <v>1100</v>
      </c>
      <c r="L458" s="6"/>
      <c r="M458" s="6"/>
      <c r="N458" s="6"/>
      <c r="O458" s="6"/>
      <c r="P458" s="6"/>
      <c r="Q458" s="6"/>
      <c r="R458" s="6"/>
      <c r="S458" s="6">
        <v>1</v>
      </c>
      <c r="T458" s="6"/>
      <c r="U458" s="6"/>
      <c r="V458" s="6"/>
      <c r="W458" s="6"/>
      <c r="X458" s="6"/>
      <c r="Y458" s="6"/>
      <c r="Z458" s="6"/>
      <c r="AA458" s="6"/>
      <c r="AB458" s="6"/>
      <c r="AC458" s="6">
        <v>1</v>
      </c>
      <c r="AD458" s="10">
        <f t="shared" si="21"/>
        <v>1100</v>
      </c>
    </row>
    <row r="459" spans="1:30" s="3" customFormat="1" ht="57" customHeight="1" x14ac:dyDescent="0.2">
      <c r="A459" s="4"/>
      <c r="B459" s="5" t="str">
        <f t="shared" si="22"/>
        <v>B07070MCPS09110.9167</v>
      </c>
      <c r="C459" s="6" t="s">
        <v>1183</v>
      </c>
      <c r="D459" s="6" t="str">
        <f t="shared" si="23"/>
        <v>B07070MCPS09</v>
      </c>
      <c r="E459" s="6" t="s">
        <v>980</v>
      </c>
      <c r="F459" s="6" t="s">
        <v>835</v>
      </c>
      <c r="G459" s="6" t="s">
        <v>25</v>
      </c>
      <c r="H459" s="6" t="s">
        <v>837</v>
      </c>
      <c r="I459" s="6" t="s">
        <v>836</v>
      </c>
      <c r="J459" s="6" t="s">
        <v>838</v>
      </c>
      <c r="K459" s="6">
        <v>1200</v>
      </c>
      <c r="L459" s="6"/>
      <c r="M459" s="6"/>
      <c r="N459" s="6"/>
      <c r="O459" s="6"/>
      <c r="P459" s="6"/>
      <c r="Q459" s="6">
        <v>1</v>
      </c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>
        <v>1</v>
      </c>
      <c r="AD459" s="10">
        <f t="shared" si="21"/>
        <v>1200</v>
      </c>
    </row>
    <row r="460" spans="1:30" s="3" customFormat="1" ht="57" customHeight="1" x14ac:dyDescent="0.2">
      <c r="A460" s="4"/>
      <c r="B460" s="5" t="str">
        <f t="shared" si="22"/>
        <v>B07070MNAN07110.5903</v>
      </c>
      <c r="C460" s="6" t="s">
        <v>1613</v>
      </c>
      <c r="D460" s="6" t="str">
        <f t="shared" si="23"/>
        <v>B07070MNAN07</v>
      </c>
      <c r="E460" s="6" t="s">
        <v>980</v>
      </c>
      <c r="F460" s="6" t="s">
        <v>57</v>
      </c>
      <c r="G460" s="6" t="s">
        <v>25</v>
      </c>
      <c r="H460" s="6" t="s">
        <v>422</v>
      </c>
      <c r="I460" s="6" t="s">
        <v>58</v>
      </c>
      <c r="J460" s="6" t="s">
        <v>423</v>
      </c>
      <c r="K460" s="6">
        <v>1200</v>
      </c>
      <c r="L460" s="6"/>
      <c r="M460" s="6"/>
      <c r="N460" s="6"/>
      <c r="O460" s="6"/>
      <c r="P460" s="6"/>
      <c r="Q460" s="6"/>
      <c r="R460" s="6">
        <v>1</v>
      </c>
      <c r="S460" s="6"/>
      <c r="T460" s="6"/>
      <c r="U460" s="6"/>
      <c r="V460" s="6"/>
      <c r="W460" s="6"/>
      <c r="X460" s="6"/>
      <c r="Y460" s="6"/>
      <c r="Z460" s="6">
        <v>1</v>
      </c>
      <c r="AA460" s="6"/>
      <c r="AB460" s="6"/>
      <c r="AC460" s="6">
        <v>2</v>
      </c>
      <c r="AD460" s="10">
        <f t="shared" si="21"/>
        <v>2400</v>
      </c>
    </row>
    <row r="461" spans="1:30" s="3" customFormat="1" ht="57" customHeight="1" x14ac:dyDescent="0.2">
      <c r="A461" s="4"/>
      <c r="B461" s="5" t="str">
        <f t="shared" si="22"/>
        <v>B07100MFL245110.8198</v>
      </c>
      <c r="C461" s="6" t="s">
        <v>1614</v>
      </c>
      <c r="D461" s="6" t="str">
        <f t="shared" si="23"/>
        <v>B07100MFL245</v>
      </c>
      <c r="E461" s="6" t="s">
        <v>981</v>
      </c>
      <c r="F461" s="6" t="s">
        <v>973</v>
      </c>
      <c r="G461" s="6" t="s">
        <v>25</v>
      </c>
      <c r="H461" s="6" t="s">
        <v>176</v>
      </c>
      <c r="I461" s="6" t="s">
        <v>974</v>
      </c>
      <c r="J461" s="6" t="s">
        <v>975</v>
      </c>
      <c r="K461" s="6">
        <v>995</v>
      </c>
      <c r="L461" s="6"/>
      <c r="M461" s="6"/>
      <c r="N461" s="6"/>
      <c r="O461" s="6"/>
      <c r="P461" s="6">
        <v>1</v>
      </c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>
        <v>1</v>
      </c>
      <c r="AD461" s="10">
        <f t="shared" si="21"/>
        <v>995</v>
      </c>
    </row>
    <row r="462" spans="1:30" s="3" customFormat="1" ht="57" customHeight="1" x14ac:dyDescent="0.2">
      <c r="A462" s="4"/>
      <c r="B462" s="5" t="str">
        <f t="shared" si="22"/>
        <v>B07110MNA304170.5821</v>
      </c>
      <c r="C462" s="6" t="s">
        <v>1615</v>
      </c>
      <c r="D462" s="6" t="str">
        <f t="shared" si="23"/>
        <v>B07110MNA304</v>
      </c>
      <c r="E462" s="6" t="s">
        <v>982</v>
      </c>
      <c r="F462" s="6" t="s">
        <v>983</v>
      </c>
      <c r="G462" s="6" t="s">
        <v>403</v>
      </c>
      <c r="H462" s="6" t="s">
        <v>985</v>
      </c>
      <c r="I462" s="6" t="s">
        <v>984</v>
      </c>
      <c r="J462" s="6" t="s">
        <v>986</v>
      </c>
      <c r="K462" s="6">
        <v>775</v>
      </c>
      <c r="L462" s="6"/>
      <c r="M462" s="6"/>
      <c r="N462" s="6"/>
      <c r="O462" s="6"/>
      <c r="P462" s="6"/>
      <c r="Q462" s="6"/>
      <c r="R462" s="6">
        <v>2</v>
      </c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>
        <v>2</v>
      </c>
      <c r="AD462" s="10">
        <f t="shared" si="21"/>
        <v>1550</v>
      </c>
    </row>
    <row r="463" spans="1:30" s="3" customFormat="1" ht="57" customHeight="1" x14ac:dyDescent="0.2">
      <c r="A463" s="4"/>
      <c r="B463" s="5" t="str">
        <f t="shared" si="22"/>
        <v>B07120MNAN07410.9000</v>
      </c>
      <c r="C463" s="6" t="s">
        <v>1616</v>
      </c>
      <c r="D463" s="6" t="str">
        <f t="shared" si="23"/>
        <v>B07120MNAN07</v>
      </c>
      <c r="E463" s="6" t="s">
        <v>987</v>
      </c>
      <c r="F463" s="6" t="s">
        <v>57</v>
      </c>
      <c r="G463" s="6" t="s">
        <v>649</v>
      </c>
      <c r="H463" s="6" t="s">
        <v>113</v>
      </c>
      <c r="I463" s="6" t="s">
        <v>58</v>
      </c>
      <c r="J463" s="6" t="s">
        <v>114</v>
      </c>
      <c r="K463" s="6">
        <v>795</v>
      </c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>
        <v>1</v>
      </c>
      <c r="W463" s="6"/>
      <c r="X463" s="6"/>
      <c r="Y463" s="6"/>
      <c r="Z463" s="6"/>
      <c r="AA463" s="6"/>
      <c r="AB463" s="6"/>
      <c r="AC463" s="6">
        <v>1</v>
      </c>
      <c r="AD463" s="10">
        <f t="shared" si="21"/>
        <v>795</v>
      </c>
    </row>
    <row r="464" spans="1:30" s="3" customFormat="1" ht="57" customHeight="1" x14ac:dyDescent="0.2">
      <c r="A464" s="4"/>
      <c r="B464" s="5" t="str">
        <f t="shared" si="22"/>
        <v>B07130MFL222120.6024</v>
      </c>
      <c r="C464" s="6" t="s">
        <v>1617</v>
      </c>
      <c r="D464" s="6" t="str">
        <f t="shared" si="23"/>
        <v>B07130MFL222</v>
      </c>
      <c r="E464" s="6" t="s">
        <v>988</v>
      </c>
      <c r="F464" s="6" t="s">
        <v>970</v>
      </c>
      <c r="G464" s="6" t="s">
        <v>684</v>
      </c>
      <c r="H464" s="6" t="s">
        <v>181</v>
      </c>
      <c r="I464" s="6" t="s">
        <v>971</v>
      </c>
      <c r="J464" s="6" t="s">
        <v>979</v>
      </c>
      <c r="K464" s="6">
        <v>1200</v>
      </c>
      <c r="L464" s="6"/>
      <c r="M464" s="6"/>
      <c r="N464" s="6"/>
      <c r="O464" s="6"/>
      <c r="P464" s="6">
        <v>1</v>
      </c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>
        <v>1</v>
      </c>
      <c r="AD464" s="10">
        <f t="shared" si="21"/>
        <v>1200</v>
      </c>
    </row>
    <row r="465" spans="1:30" s="3" customFormat="1" ht="57" customHeight="1" x14ac:dyDescent="0.2">
      <c r="A465" s="5"/>
      <c r="B465" s="5" t="str">
        <f t="shared" si="22"/>
        <v>B07130MNAN07120.1000</v>
      </c>
      <c r="C465" s="6" t="s">
        <v>1618</v>
      </c>
      <c r="D465" s="6" t="str">
        <f t="shared" si="23"/>
        <v>B07130MNAN07</v>
      </c>
      <c r="E465" s="6" t="s">
        <v>988</v>
      </c>
      <c r="F465" s="6" t="s">
        <v>57</v>
      </c>
      <c r="G465" s="6" t="s">
        <v>684</v>
      </c>
      <c r="H465" s="6" t="s">
        <v>70</v>
      </c>
      <c r="I465" s="6" t="s">
        <v>58</v>
      </c>
      <c r="J465" s="6" t="s">
        <v>71</v>
      </c>
      <c r="K465" s="6">
        <v>995</v>
      </c>
      <c r="L465" s="6"/>
      <c r="M465" s="6"/>
      <c r="N465" s="6"/>
      <c r="O465" s="6"/>
      <c r="P465" s="6"/>
      <c r="Q465" s="6"/>
      <c r="R465" s="6"/>
      <c r="S465" s="6"/>
      <c r="T465" s="6"/>
      <c r="U465" s="6">
        <v>1</v>
      </c>
      <c r="V465" s="6">
        <v>1</v>
      </c>
      <c r="W465" s="6"/>
      <c r="X465" s="6"/>
      <c r="Y465" s="6"/>
      <c r="Z465" s="6"/>
      <c r="AA465" s="6"/>
      <c r="AB465" s="6"/>
      <c r="AC465" s="6">
        <v>2</v>
      </c>
      <c r="AD465" s="10">
        <f t="shared" si="21"/>
        <v>1990</v>
      </c>
    </row>
    <row r="466" spans="1:30" s="3" customFormat="1" ht="57" customHeight="1" x14ac:dyDescent="0.2">
      <c r="A466" s="4"/>
      <c r="B466" s="5" t="str">
        <f t="shared" si="22"/>
        <v>B07131MNAN07120.1000</v>
      </c>
      <c r="C466" s="6" t="s">
        <v>1619</v>
      </c>
      <c r="D466" s="6" t="str">
        <f t="shared" si="23"/>
        <v>B07131MNAN07</v>
      </c>
      <c r="E466" s="6" t="s">
        <v>991</v>
      </c>
      <c r="F466" s="6" t="s">
        <v>57</v>
      </c>
      <c r="G466" s="6" t="s">
        <v>684</v>
      </c>
      <c r="H466" s="6" t="s">
        <v>70</v>
      </c>
      <c r="I466" s="6" t="s">
        <v>58</v>
      </c>
      <c r="J466" s="6" t="s">
        <v>71</v>
      </c>
      <c r="K466" s="6">
        <v>995</v>
      </c>
      <c r="L466" s="6"/>
      <c r="M466" s="6"/>
      <c r="N466" s="6"/>
      <c r="O466" s="6"/>
      <c r="P466" s="6"/>
      <c r="Q466" s="6"/>
      <c r="R466" s="6"/>
      <c r="S466" s="6">
        <v>1</v>
      </c>
      <c r="T466" s="6"/>
      <c r="U466" s="6"/>
      <c r="V466" s="6"/>
      <c r="W466" s="6"/>
      <c r="X466" s="6"/>
      <c r="Y466" s="6"/>
      <c r="Z466" s="6"/>
      <c r="AA466" s="6"/>
      <c r="AB466" s="6"/>
      <c r="AC466" s="6">
        <v>1</v>
      </c>
      <c r="AD466" s="10">
        <f t="shared" si="21"/>
        <v>995</v>
      </c>
    </row>
    <row r="467" spans="1:30" s="3" customFormat="1" ht="57" customHeight="1" x14ac:dyDescent="0.2">
      <c r="A467" s="4"/>
      <c r="B467" s="5" t="str">
        <f t="shared" si="22"/>
        <v>B07140MAFJ40154.8198</v>
      </c>
      <c r="C467" s="6" t="s">
        <v>1620</v>
      </c>
      <c r="D467" s="6" t="str">
        <f t="shared" si="23"/>
        <v>B07140MAFJ40</v>
      </c>
      <c r="E467" s="6" t="s">
        <v>992</v>
      </c>
      <c r="F467" s="6" t="s">
        <v>965</v>
      </c>
      <c r="G467" s="6" t="s">
        <v>708</v>
      </c>
      <c r="H467" s="6" t="s">
        <v>176</v>
      </c>
      <c r="I467" s="6" t="s">
        <v>966</v>
      </c>
      <c r="J467" s="6" t="s">
        <v>967</v>
      </c>
      <c r="K467" s="6">
        <v>1100</v>
      </c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>
        <v>1</v>
      </c>
      <c r="W467" s="6"/>
      <c r="X467" s="6"/>
      <c r="Y467" s="6"/>
      <c r="Z467" s="6"/>
      <c r="AA467" s="6"/>
      <c r="AB467" s="6"/>
      <c r="AC467" s="6">
        <v>1</v>
      </c>
      <c r="AD467" s="10">
        <f t="shared" si="21"/>
        <v>1100</v>
      </c>
    </row>
    <row r="468" spans="1:30" s="3" customFormat="1" ht="57" customHeight="1" x14ac:dyDescent="0.2">
      <c r="A468" s="4"/>
      <c r="B468" s="5" t="str">
        <f t="shared" si="22"/>
        <v>B07160MCAZ01110.4578</v>
      </c>
      <c r="C468" s="6" t="s">
        <v>1621</v>
      </c>
      <c r="D468" s="6" t="str">
        <f t="shared" si="23"/>
        <v>B07160MCAZ01</v>
      </c>
      <c r="E468" s="6" t="s">
        <v>993</v>
      </c>
      <c r="F468" s="6" t="s">
        <v>101</v>
      </c>
      <c r="G468" s="6" t="s">
        <v>25</v>
      </c>
      <c r="H468" s="6" t="s">
        <v>989</v>
      </c>
      <c r="I468" s="6" t="s">
        <v>131</v>
      </c>
      <c r="J468" s="6" t="s">
        <v>990</v>
      </c>
      <c r="K468" s="6">
        <v>710</v>
      </c>
      <c r="L468" s="6"/>
      <c r="M468" s="6"/>
      <c r="N468" s="6"/>
      <c r="O468" s="6"/>
      <c r="P468" s="6">
        <v>1</v>
      </c>
      <c r="Q468" s="6"/>
      <c r="R468" s="6">
        <v>1</v>
      </c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>
        <v>2</v>
      </c>
      <c r="AD468" s="10">
        <f t="shared" si="21"/>
        <v>1420</v>
      </c>
    </row>
    <row r="469" spans="1:30" s="3" customFormat="1" ht="57" customHeight="1" x14ac:dyDescent="0.2">
      <c r="A469" s="4"/>
      <c r="B469" s="5" t="str">
        <f t="shared" si="22"/>
        <v>B07160MNAN07110.9000</v>
      </c>
      <c r="C469" s="6" t="s">
        <v>1622</v>
      </c>
      <c r="D469" s="6" t="str">
        <f t="shared" si="23"/>
        <v>B07160MNAN07</v>
      </c>
      <c r="E469" s="6" t="s">
        <v>993</v>
      </c>
      <c r="F469" s="6" t="s">
        <v>57</v>
      </c>
      <c r="G469" s="6" t="s">
        <v>25</v>
      </c>
      <c r="H469" s="6" t="s">
        <v>113</v>
      </c>
      <c r="I469" s="6" t="s">
        <v>58</v>
      </c>
      <c r="J469" s="6" t="s">
        <v>114</v>
      </c>
      <c r="K469" s="6">
        <v>710</v>
      </c>
      <c r="L469" s="6"/>
      <c r="M469" s="6"/>
      <c r="N469" s="6"/>
      <c r="O469" s="6">
        <v>1</v>
      </c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>
        <v>1</v>
      </c>
      <c r="AD469" s="10">
        <f t="shared" si="21"/>
        <v>710</v>
      </c>
    </row>
    <row r="470" spans="1:30" s="3" customFormat="1" ht="57" customHeight="1" x14ac:dyDescent="0.2">
      <c r="A470" s="4"/>
      <c r="B470" s="5" t="str">
        <f t="shared" si="22"/>
        <v>B07160MNAN07110.9000</v>
      </c>
      <c r="C470" s="6" t="s">
        <v>1622</v>
      </c>
      <c r="D470" s="6" t="str">
        <f t="shared" si="23"/>
        <v>B07160MNAN07</v>
      </c>
      <c r="E470" s="6" t="s">
        <v>993</v>
      </c>
      <c r="F470" s="6" t="s">
        <v>57</v>
      </c>
      <c r="G470" s="6" t="s">
        <v>25</v>
      </c>
      <c r="H470" s="6" t="s">
        <v>113</v>
      </c>
      <c r="I470" s="6" t="s">
        <v>58</v>
      </c>
      <c r="J470" s="6" t="s">
        <v>114</v>
      </c>
      <c r="K470" s="6">
        <v>710</v>
      </c>
      <c r="L470" s="6"/>
      <c r="M470" s="6"/>
      <c r="N470" s="6"/>
      <c r="O470" s="6"/>
      <c r="P470" s="6">
        <v>1</v>
      </c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>
        <v>1</v>
      </c>
      <c r="AD470" s="10">
        <f t="shared" si="21"/>
        <v>710</v>
      </c>
    </row>
    <row r="471" spans="1:30" s="3" customFormat="1" ht="57" customHeight="1" x14ac:dyDescent="0.2">
      <c r="A471" s="4"/>
      <c r="B471" s="5" t="str">
        <f t="shared" si="22"/>
        <v>B07170MAFM39110.1498</v>
      </c>
      <c r="C471" s="6" t="s">
        <v>1623</v>
      </c>
      <c r="D471" s="6" t="str">
        <f t="shared" si="23"/>
        <v>B07170MAFM39</v>
      </c>
      <c r="E471" s="6" t="s">
        <v>994</v>
      </c>
      <c r="F471" s="6" t="s">
        <v>896</v>
      </c>
      <c r="G471" s="6" t="s">
        <v>25</v>
      </c>
      <c r="H471" s="6" t="s">
        <v>399</v>
      </c>
      <c r="I471" s="6" t="s">
        <v>968</v>
      </c>
      <c r="J471" s="6" t="s">
        <v>969</v>
      </c>
      <c r="K471" s="6">
        <v>895</v>
      </c>
      <c r="L471" s="6"/>
      <c r="M471" s="6"/>
      <c r="N471" s="6"/>
      <c r="O471" s="6"/>
      <c r="P471" s="6"/>
      <c r="Q471" s="6"/>
      <c r="R471" s="6">
        <v>1</v>
      </c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>
        <v>1</v>
      </c>
      <c r="AD471" s="10">
        <f t="shared" si="21"/>
        <v>895</v>
      </c>
    </row>
    <row r="472" spans="1:30" s="3" customFormat="1" ht="57" customHeight="1" x14ac:dyDescent="0.2">
      <c r="A472" s="5"/>
      <c r="B472" s="5" t="str">
        <f t="shared" si="22"/>
        <v>B07180MNA304170.1000</v>
      </c>
      <c r="C472" s="6" t="s">
        <v>1624</v>
      </c>
      <c r="D472" s="6" t="str">
        <f t="shared" si="23"/>
        <v>B07180MNA304</v>
      </c>
      <c r="E472" s="6" t="s">
        <v>995</v>
      </c>
      <c r="F472" s="6" t="s">
        <v>983</v>
      </c>
      <c r="G472" s="6" t="s">
        <v>403</v>
      </c>
      <c r="H472" s="6" t="s">
        <v>70</v>
      </c>
      <c r="I472" s="6" t="s">
        <v>984</v>
      </c>
      <c r="J472" s="6" t="s">
        <v>71</v>
      </c>
      <c r="K472" s="6">
        <v>875</v>
      </c>
      <c r="L472" s="6"/>
      <c r="M472" s="6"/>
      <c r="N472" s="6"/>
      <c r="O472" s="6"/>
      <c r="P472" s="6"/>
      <c r="Q472" s="6">
        <v>1</v>
      </c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>
        <v>1</v>
      </c>
      <c r="AD472" s="10">
        <f t="shared" si="21"/>
        <v>875</v>
      </c>
    </row>
    <row r="473" spans="1:30" s="3" customFormat="1" ht="57" customHeight="1" x14ac:dyDescent="0.2">
      <c r="A473" s="5"/>
      <c r="B473" s="5" t="str">
        <f t="shared" si="22"/>
        <v>B07221MFI657120.9000</v>
      </c>
      <c r="C473" s="6" t="s">
        <v>1625</v>
      </c>
      <c r="D473" s="6" t="str">
        <f t="shared" si="23"/>
        <v>B07221MFI657</v>
      </c>
      <c r="E473" s="6" t="s">
        <v>996</v>
      </c>
      <c r="F473" s="6" t="s">
        <v>879</v>
      </c>
      <c r="G473" s="6" t="s">
        <v>684</v>
      </c>
      <c r="H473" s="6" t="s">
        <v>113</v>
      </c>
      <c r="I473" s="6" t="s">
        <v>880</v>
      </c>
      <c r="J473" s="6" t="s">
        <v>114</v>
      </c>
      <c r="K473" s="6">
        <v>650</v>
      </c>
      <c r="L473" s="6"/>
      <c r="M473" s="6"/>
      <c r="N473" s="6"/>
      <c r="O473" s="6"/>
      <c r="P473" s="6"/>
      <c r="Q473" s="6"/>
      <c r="R473" s="6"/>
      <c r="S473" s="6"/>
      <c r="T473" s="6">
        <v>1</v>
      </c>
      <c r="U473" s="6"/>
      <c r="V473" s="6"/>
      <c r="W473" s="6"/>
      <c r="X473" s="6"/>
      <c r="Y473" s="6"/>
      <c r="Z473" s="6"/>
      <c r="AA473" s="6"/>
      <c r="AB473" s="6"/>
      <c r="AC473" s="6">
        <v>1</v>
      </c>
      <c r="AD473" s="10">
        <f t="shared" si="21"/>
        <v>650</v>
      </c>
    </row>
    <row r="474" spans="1:30" s="3" customFormat="1" ht="57" customHeight="1" x14ac:dyDescent="0.2">
      <c r="A474" s="4"/>
      <c r="B474" s="5" t="str">
        <f t="shared" si="22"/>
        <v>B07390MVIV01170.9000</v>
      </c>
      <c r="C474" s="6" t="s">
        <v>1626</v>
      </c>
      <c r="D474" s="6" t="str">
        <f t="shared" si="23"/>
        <v>B07390MVIV01</v>
      </c>
      <c r="E474" s="6" t="s">
        <v>997</v>
      </c>
      <c r="F474" s="6" t="s">
        <v>63</v>
      </c>
      <c r="G474" s="6" t="s">
        <v>403</v>
      </c>
      <c r="H474" s="6" t="s">
        <v>113</v>
      </c>
      <c r="I474" s="6" t="s">
        <v>97</v>
      </c>
      <c r="J474" s="6" t="s">
        <v>114</v>
      </c>
      <c r="K474" s="6">
        <v>730</v>
      </c>
      <c r="L474" s="6"/>
      <c r="M474" s="6"/>
      <c r="N474" s="6"/>
      <c r="O474" s="6">
        <v>1</v>
      </c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>
        <v>1</v>
      </c>
      <c r="AD474" s="10">
        <f t="shared" si="21"/>
        <v>730</v>
      </c>
    </row>
    <row r="475" spans="1:30" s="3" customFormat="1" ht="57" customHeight="1" x14ac:dyDescent="0.2">
      <c r="A475" s="4"/>
      <c r="B475" s="5" t="str">
        <f t="shared" si="22"/>
        <v>B07400MVIL01110.8102</v>
      </c>
      <c r="C475" s="6" t="s">
        <v>1627</v>
      </c>
      <c r="D475" s="6" t="str">
        <f t="shared" si="23"/>
        <v>B07400MVIL01</v>
      </c>
      <c r="E475" s="6" t="s">
        <v>998</v>
      </c>
      <c r="F475" s="6" t="s">
        <v>242</v>
      </c>
      <c r="G475" s="6" t="s">
        <v>25</v>
      </c>
      <c r="H475" s="6" t="s">
        <v>51</v>
      </c>
      <c r="I475" s="6" t="s">
        <v>243</v>
      </c>
      <c r="J475" s="6" t="s">
        <v>52</v>
      </c>
      <c r="K475" s="6">
        <v>795</v>
      </c>
      <c r="L475" s="6"/>
      <c r="M475" s="6"/>
      <c r="N475" s="6"/>
      <c r="O475" s="6"/>
      <c r="P475" s="6">
        <v>1</v>
      </c>
      <c r="Q475" s="6"/>
      <c r="R475" s="6"/>
      <c r="S475" s="6"/>
      <c r="T475" s="6">
        <v>1</v>
      </c>
      <c r="U475" s="6"/>
      <c r="V475" s="6"/>
      <c r="W475" s="6"/>
      <c r="X475" s="6"/>
      <c r="Y475" s="6"/>
      <c r="Z475" s="6"/>
      <c r="AA475" s="6"/>
      <c r="AB475" s="6"/>
      <c r="AC475" s="6">
        <v>2</v>
      </c>
      <c r="AD475" s="10">
        <f t="shared" si="21"/>
        <v>1590</v>
      </c>
    </row>
    <row r="476" spans="1:30" s="3" customFormat="1" ht="57" customHeight="1" x14ac:dyDescent="0.2">
      <c r="A476" s="4"/>
      <c r="B476" s="5" t="str">
        <f t="shared" si="22"/>
        <v>B07540MPYZ04Z00.6790</v>
      </c>
      <c r="C476" s="6" t="s">
        <v>1628</v>
      </c>
      <c r="D476" s="6" t="str">
        <f t="shared" si="23"/>
        <v>B07540MPYZ04</v>
      </c>
      <c r="E476" s="6" t="s">
        <v>999</v>
      </c>
      <c r="F476" s="6" t="s">
        <v>1000</v>
      </c>
      <c r="G476" s="6" t="s">
        <v>31</v>
      </c>
      <c r="H476" s="6" t="s">
        <v>715</v>
      </c>
      <c r="I476" s="6" t="s">
        <v>1001</v>
      </c>
      <c r="J476" s="6" t="s">
        <v>452</v>
      </c>
      <c r="K476" s="6">
        <v>575</v>
      </c>
      <c r="L476" s="6"/>
      <c r="M476" s="6"/>
      <c r="N476" s="6"/>
      <c r="O476" s="6"/>
      <c r="P476" s="6">
        <v>1</v>
      </c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>
        <v>1</v>
      </c>
      <c r="AD476" s="10">
        <f t="shared" si="21"/>
        <v>575</v>
      </c>
    </row>
    <row r="477" spans="1:30" s="3" customFormat="1" ht="57" customHeight="1" x14ac:dyDescent="0.2">
      <c r="A477" s="4"/>
      <c r="B477" s="5" t="str">
        <f t="shared" si="22"/>
        <v>B07580MFI543110.9000</v>
      </c>
      <c r="C477" s="6" t="s">
        <v>1629</v>
      </c>
      <c r="D477" s="6" t="str">
        <f t="shared" si="23"/>
        <v>B07580MFI543</v>
      </c>
      <c r="E477" s="6" t="s">
        <v>1002</v>
      </c>
      <c r="F477" s="6" t="s">
        <v>689</v>
      </c>
      <c r="G477" s="6" t="s">
        <v>25</v>
      </c>
      <c r="H477" s="6" t="s">
        <v>113</v>
      </c>
      <c r="I477" s="6" t="s">
        <v>690</v>
      </c>
      <c r="J477" s="6" t="s">
        <v>114</v>
      </c>
      <c r="K477" s="6">
        <v>795</v>
      </c>
      <c r="L477" s="6"/>
      <c r="M477" s="6"/>
      <c r="N477" s="6">
        <v>1</v>
      </c>
      <c r="O477" s="6"/>
      <c r="P477" s="6"/>
      <c r="Q477" s="6"/>
      <c r="R477" s="6">
        <v>1</v>
      </c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>
        <v>2</v>
      </c>
      <c r="AD477" s="10">
        <f t="shared" si="21"/>
        <v>1590</v>
      </c>
    </row>
    <row r="478" spans="1:30" s="3" customFormat="1" ht="57" customHeight="1" x14ac:dyDescent="0.2">
      <c r="A478" s="4"/>
      <c r="B478" s="5" t="str">
        <f t="shared" si="22"/>
        <v>B07610MFL301110.4788</v>
      </c>
      <c r="C478" s="6" t="s">
        <v>1630</v>
      </c>
      <c r="D478" s="6" t="str">
        <f t="shared" si="23"/>
        <v>B07610MFL301</v>
      </c>
      <c r="E478" s="6" t="s">
        <v>1003</v>
      </c>
      <c r="F478" s="6" t="s">
        <v>1004</v>
      </c>
      <c r="G478" s="6" t="s">
        <v>25</v>
      </c>
      <c r="H478" s="6" t="s">
        <v>162</v>
      </c>
      <c r="I478" s="6" t="s">
        <v>1005</v>
      </c>
      <c r="J478" s="6" t="s">
        <v>972</v>
      </c>
      <c r="K478" s="6">
        <v>875</v>
      </c>
      <c r="L478" s="6"/>
      <c r="M478" s="6"/>
      <c r="N478" s="6"/>
      <c r="O478" s="6"/>
      <c r="P478" s="6"/>
      <c r="Q478" s="6">
        <v>1</v>
      </c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>
        <v>1</v>
      </c>
      <c r="AD478" s="10">
        <f t="shared" si="21"/>
        <v>875</v>
      </c>
    </row>
    <row r="479" spans="1:30" s="3" customFormat="1" ht="57" customHeight="1" x14ac:dyDescent="0.2">
      <c r="A479" s="4"/>
      <c r="B479" s="5" t="str">
        <f t="shared" si="22"/>
        <v>B07620MFL290110.9565</v>
      </c>
      <c r="C479" s="6" t="s">
        <v>1631</v>
      </c>
      <c r="D479" s="6" t="str">
        <f t="shared" si="23"/>
        <v>B07620MFL290</v>
      </c>
      <c r="E479" s="6" t="s">
        <v>1006</v>
      </c>
      <c r="F479" s="6" t="s">
        <v>1007</v>
      </c>
      <c r="G479" s="6" t="s">
        <v>25</v>
      </c>
      <c r="H479" s="6" t="s">
        <v>531</v>
      </c>
      <c r="I479" s="6" t="s">
        <v>1008</v>
      </c>
      <c r="J479" s="6" t="s">
        <v>1009</v>
      </c>
      <c r="K479" s="6">
        <v>750</v>
      </c>
      <c r="L479" s="6"/>
      <c r="M479" s="6"/>
      <c r="N479" s="6"/>
      <c r="O479" s="6"/>
      <c r="P479" s="6"/>
      <c r="Q479" s="6">
        <v>1</v>
      </c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>
        <v>1</v>
      </c>
      <c r="AD479" s="10">
        <f t="shared" si="21"/>
        <v>750</v>
      </c>
    </row>
    <row r="480" spans="1:30" s="3" customFormat="1" ht="57" customHeight="1" x14ac:dyDescent="0.2">
      <c r="A480" s="4"/>
      <c r="B480" s="5" t="str">
        <f t="shared" si="22"/>
        <v>B07630MFN595170.1002</v>
      </c>
      <c r="C480" s="6" t="s">
        <v>1632</v>
      </c>
      <c r="D480" s="6" t="str">
        <f t="shared" si="23"/>
        <v>B07630MFN595</v>
      </c>
      <c r="E480" s="6" t="s">
        <v>1012</v>
      </c>
      <c r="F480" s="6" t="s">
        <v>686</v>
      </c>
      <c r="G480" s="6" t="s">
        <v>403</v>
      </c>
      <c r="H480" s="6" t="s">
        <v>1013</v>
      </c>
      <c r="I480" s="6" t="s">
        <v>687</v>
      </c>
      <c r="J480" s="6" t="s">
        <v>1014</v>
      </c>
      <c r="K480" s="6">
        <v>710</v>
      </c>
      <c r="L480" s="6"/>
      <c r="M480" s="6"/>
      <c r="N480" s="6"/>
      <c r="O480" s="6"/>
      <c r="P480" s="6">
        <v>1</v>
      </c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>
        <v>1</v>
      </c>
      <c r="AD480" s="10">
        <f t="shared" si="21"/>
        <v>710</v>
      </c>
    </row>
    <row r="481" spans="1:30" s="3" customFormat="1" ht="57" customHeight="1" x14ac:dyDescent="0.2">
      <c r="A481" s="4"/>
      <c r="B481" s="5" t="str">
        <f t="shared" si="22"/>
        <v>B07680MFL190470.1498</v>
      </c>
      <c r="C481" s="6" t="s">
        <v>1633</v>
      </c>
      <c r="D481" s="6" t="str">
        <f t="shared" si="23"/>
        <v>B07680MFL190</v>
      </c>
      <c r="E481" s="6" t="s">
        <v>1016</v>
      </c>
      <c r="F481" s="6" t="s">
        <v>1017</v>
      </c>
      <c r="G481" s="6" t="s">
        <v>515</v>
      </c>
      <c r="H481" s="6" t="s">
        <v>399</v>
      </c>
      <c r="I481" s="6" t="s">
        <v>1018</v>
      </c>
      <c r="J481" s="6" t="s">
        <v>1019</v>
      </c>
      <c r="K481" s="6">
        <v>950</v>
      </c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>
        <v>1</v>
      </c>
      <c r="Y481" s="6"/>
      <c r="Z481" s="6"/>
      <c r="AA481" s="6"/>
      <c r="AB481" s="6"/>
      <c r="AC481" s="6">
        <v>1</v>
      </c>
      <c r="AD481" s="10">
        <f t="shared" si="21"/>
        <v>950</v>
      </c>
    </row>
    <row r="482" spans="1:30" s="3" customFormat="1" ht="57" customHeight="1" x14ac:dyDescent="0.2">
      <c r="A482" s="4"/>
      <c r="B482" s="5" t="str">
        <f t="shared" si="22"/>
        <v>B07700MFN253110.9565</v>
      </c>
      <c r="C482" s="6" t="s">
        <v>1634</v>
      </c>
      <c r="D482" s="6" t="str">
        <f t="shared" si="23"/>
        <v>B07700MFN253</v>
      </c>
      <c r="E482" s="6" t="s">
        <v>1020</v>
      </c>
      <c r="F482" s="6" t="s">
        <v>893</v>
      </c>
      <c r="G482" s="6" t="s">
        <v>25</v>
      </c>
      <c r="H482" s="6" t="s">
        <v>531</v>
      </c>
      <c r="I482" s="6" t="s">
        <v>894</v>
      </c>
      <c r="J482" s="6" t="s">
        <v>936</v>
      </c>
      <c r="K482" s="6">
        <v>750</v>
      </c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>
        <v>1</v>
      </c>
      <c r="Y482" s="6"/>
      <c r="Z482" s="6"/>
      <c r="AA482" s="6"/>
      <c r="AB482" s="6"/>
      <c r="AC482" s="6">
        <v>1</v>
      </c>
      <c r="AD482" s="10">
        <f t="shared" si="21"/>
        <v>750</v>
      </c>
    </row>
    <row r="483" spans="1:30" s="3" customFormat="1" ht="57" customHeight="1" x14ac:dyDescent="0.2">
      <c r="A483" s="4"/>
      <c r="B483" s="5" t="str">
        <f t="shared" si="22"/>
        <v>B07720MAFT72110.5904</v>
      </c>
      <c r="C483" s="6" t="s">
        <v>1635</v>
      </c>
      <c r="D483" s="6" t="str">
        <f t="shared" si="23"/>
        <v>B07720MAFT72</v>
      </c>
      <c r="E483" s="6" t="s">
        <v>1021</v>
      </c>
      <c r="F483" s="6" t="s">
        <v>681</v>
      </c>
      <c r="G483" s="6" t="s">
        <v>25</v>
      </c>
      <c r="H483" s="6" t="s">
        <v>778</v>
      </c>
      <c r="I483" s="6" t="s">
        <v>682</v>
      </c>
      <c r="J483" s="6" t="s">
        <v>935</v>
      </c>
      <c r="K483" s="6">
        <v>650</v>
      </c>
      <c r="L483" s="6"/>
      <c r="M483" s="6"/>
      <c r="N483" s="6"/>
      <c r="O483" s="6">
        <v>1</v>
      </c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>
        <v>1</v>
      </c>
      <c r="AD483" s="10">
        <f t="shared" si="21"/>
        <v>650</v>
      </c>
    </row>
    <row r="484" spans="1:30" s="3" customFormat="1" ht="57" customHeight="1" x14ac:dyDescent="0.2">
      <c r="A484" s="4"/>
      <c r="B484" s="5" t="str">
        <f t="shared" si="22"/>
        <v>B07781MFL160110.5903</v>
      </c>
      <c r="C484" s="6" t="s">
        <v>1184</v>
      </c>
      <c r="D484" s="6" t="str">
        <f t="shared" si="23"/>
        <v>B07781MFL160</v>
      </c>
      <c r="E484" s="6" t="s">
        <v>1024</v>
      </c>
      <c r="F484" s="6" t="s">
        <v>1022</v>
      </c>
      <c r="G484" s="6" t="s">
        <v>25</v>
      </c>
      <c r="H484" s="6" t="s">
        <v>422</v>
      </c>
      <c r="I484" s="6" t="s">
        <v>1023</v>
      </c>
      <c r="J484" s="6" t="s">
        <v>423</v>
      </c>
      <c r="K484" s="6">
        <v>650</v>
      </c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>
        <v>1</v>
      </c>
      <c r="X484" s="6"/>
      <c r="Y484" s="6"/>
      <c r="Z484" s="6"/>
      <c r="AA484" s="6"/>
      <c r="AB484" s="6"/>
      <c r="AC484" s="6">
        <v>1</v>
      </c>
      <c r="AD484" s="10">
        <f t="shared" si="21"/>
        <v>650</v>
      </c>
    </row>
    <row r="485" spans="1:30" s="3" customFormat="1" ht="57" customHeight="1" x14ac:dyDescent="0.2">
      <c r="A485" s="4"/>
      <c r="B485" s="5" t="str">
        <f t="shared" si="22"/>
        <v>B07781MFL160110.6024</v>
      </c>
      <c r="C485" s="6" t="s">
        <v>1636</v>
      </c>
      <c r="D485" s="6" t="str">
        <f t="shared" si="23"/>
        <v>B07781MFL160</v>
      </c>
      <c r="E485" s="6" t="s">
        <v>1024</v>
      </c>
      <c r="F485" s="6" t="s">
        <v>1022</v>
      </c>
      <c r="G485" s="6" t="s">
        <v>25</v>
      </c>
      <c r="H485" s="6" t="s">
        <v>181</v>
      </c>
      <c r="I485" s="6" t="s">
        <v>1023</v>
      </c>
      <c r="J485" s="6" t="s">
        <v>182</v>
      </c>
      <c r="K485" s="6">
        <v>650</v>
      </c>
      <c r="L485" s="6"/>
      <c r="M485" s="6"/>
      <c r="N485" s="6"/>
      <c r="O485" s="6"/>
      <c r="P485" s="6"/>
      <c r="Q485" s="6"/>
      <c r="R485" s="6"/>
      <c r="S485" s="6"/>
      <c r="T485" s="6">
        <v>1</v>
      </c>
      <c r="U485" s="6"/>
      <c r="V485" s="6"/>
      <c r="W485" s="6"/>
      <c r="X485" s="6"/>
      <c r="Y485" s="6"/>
      <c r="Z485" s="6"/>
      <c r="AA485" s="6"/>
      <c r="AB485" s="6"/>
      <c r="AC485" s="6">
        <v>1</v>
      </c>
      <c r="AD485" s="10">
        <f t="shared" si="21"/>
        <v>650</v>
      </c>
    </row>
    <row r="486" spans="1:30" s="3" customFormat="1" ht="57" customHeight="1" x14ac:dyDescent="0.2">
      <c r="A486" s="4"/>
      <c r="B486" s="5" t="str">
        <f t="shared" si="22"/>
        <v>B07790MFL160310.9000</v>
      </c>
      <c r="C486" s="6" t="s">
        <v>1637</v>
      </c>
      <c r="D486" s="6" t="str">
        <f t="shared" si="23"/>
        <v>B07790MFL160</v>
      </c>
      <c r="E486" s="6" t="s">
        <v>1025</v>
      </c>
      <c r="F486" s="6" t="s">
        <v>1022</v>
      </c>
      <c r="G486" s="6" t="s">
        <v>598</v>
      </c>
      <c r="H486" s="6" t="s">
        <v>113</v>
      </c>
      <c r="I486" s="6" t="s">
        <v>1023</v>
      </c>
      <c r="J486" s="6" t="s">
        <v>114</v>
      </c>
      <c r="K486" s="6">
        <v>650</v>
      </c>
      <c r="L486" s="6"/>
      <c r="M486" s="6"/>
      <c r="N486" s="6"/>
      <c r="O486" s="6"/>
      <c r="P486" s="6"/>
      <c r="Q486" s="6"/>
      <c r="R486" s="6"/>
      <c r="S486" s="6"/>
      <c r="T486" s="6">
        <v>1</v>
      </c>
      <c r="U486" s="6"/>
      <c r="V486" s="6"/>
      <c r="W486" s="6"/>
      <c r="X486" s="6"/>
      <c r="Y486" s="6"/>
      <c r="Z486" s="6"/>
      <c r="AA486" s="6"/>
      <c r="AB486" s="6"/>
      <c r="AC486" s="6">
        <v>1</v>
      </c>
      <c r="AD486" s="10">
        <f t="shared" si="21"/>
        <v>650</v>
      </c>
    </row>
    <row r="487" spans="1:30" s="3" customFormat="1" ht="57" customHeight="1" x14ac:dyDescent="0.2">
      <c r="A487" s="4"/>
      <c r="B487" s="5" t="str">
        <f t="shared" si="22"/>
        <v>B08040MTE364110.1000</v>
      </c>
      <c r="C487" s="6" t="s">
        <v>1638</v>
      </c>
      <c r="D487" s="6" t="str">
        <f t="shared" si="23"/>
        <v>B08040MTE364</v>
      </c>
      <c r="E487" s="6" t="s">
        <v>1026</v>
      </c>
      <c r="F487" s="6" t="s">
        <v>1027</v>
      </c>
      <c r="G487" s="6" t="s">
        <v>25</v>
      </c>
      <c r="H487" s="6" t="s">
        <v>70</v>
      </c>
      <c r="I487" s="6" t="s">
        <v>1028</v>
      </c>
      <c r="J487" s="6" t="s">
        <v>71</v>
      </c>
      <c r="K487" s="6">
        <v>995</v>
      </c>
      <c r="L487" s="6"/>
      <c r="M487" s="6"/>
      <c r="N487" s="6"/>
      <c r="O487" s="6"/>
      <c r="P487" s="6"/>
      <c r="Q487" s="6"/>
      <c r="R487" s="6">
        <v>1</v>
      </c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>
        <v>1</v>
      </c>
      <c r="AD487" s="10">
        <f t="shared" si="21"/>
        <v>995</v>
      </c>
    </row>
    <row r="488" spans="1:30" s="3" customFormat="1" ht="57" customHeight="1" x14ac:dyDescent="0.2">
      <c r="A488" s="4"/>
      <c r="B488" s="5" t="str">
        <f t="shared" si="22"/>
        <v>B08270MNAN07110.9000</v>
      </c>
      <c r="C488" s="6" t="s">
        <v>1639</v>
      </c>
      <c r="D488" s="6" t="str">
        <f t="shared" si="23"/>
        <v>B08270MNAN07</v>
      </c>
      <c r="E488" s="6" t="s">
        <v>1032</v>
      </c>
      <c r="F488" s="6" t="s">
        <v>57</v>
      </c>
      <c r="G488" s="6" t="s">
        <v>25</v>
      </c>
      <c r="H488" s="6" t="s">
        <v>113</v>
      </c>
      <c r="I488" s="6" t="s">
        <v>58</v>
      </c>
      <c r="J488" s="6" t="s">
        <v>114</v>
      </c>
      <c r="K488" s="6">
        <v>810</v>
      </c>
      <c r="L488" s="6"/>
      <c r="M488" s="6"/>
      <c r="N488" s="6">
        <v>1</v>
      </c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>
        <v>1</v>
      </c>
      <c r="AD488" s="10">
        <f t="shared" si="21"/>
        <v>810</v>
      </c>
    </row>
    <row r="489" spans="1:30" s="3" customFormat="1" ht="57" customHeight="1" x14ac:dyDescent="0.2">
      <c r="A489" s="4"/>
      <c r="B489" s="5" t="str">
        <f t="shared" si="22"/>
        <v>B08370MNAZ03410.8102</v>
      </c>
      <c r="C489" s="6" t="s">
        <v>1640</v>
      </c>
      <c r="D489" s="6" t="str">
        <f t="shared" si="23"/>
        <v>B08370MNAZ03</v>
      </c>
      <c r="E489" s="6" t="s">
        <v>1033</v>
      </c>
      <c r="F489" s="6" t="s">
        <v>174</v>
      </c>
      <c r="G489" s="6" t="s">
        <v>649</v>
      </c>
      <c r="H489" s="6" t="s">
        <v>51</v>
      </c>
      <c r="I489" s="6" t="s">
        <v>175</v>
      </c>
      <c r="J489" s="6" t="s">
        <v>52</v>
      </c>
      <c r="K489" s="6">
        <v>675</v>
      </c>
      <c r="L489" s="6"/>
      <c r="M489" s="6"/>
      <c r="N489" s="6"/>
      <c r="O489" s="6"/>
      <c r="P489" s="6">
        <v>1</v>
      </c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>
        <v>1</v>
      </c>
      <c r="AD489" s="10">
        <f t="shared" si="21"/>
        <v>675</v>
      </c>
    </row>
    <row r="490" spans="1:30" s="3" customFormat="1" ht="57" customHeight="1" x14ac:dyDescent="0.2">
      <c r="A490" s="4"/>
      <c r="B490" s="5" t="str">
        <f t="shared" si="22"/>
        <v>B08410MNAN07110.5903</v>
      </c>
      <c r="C490" s="6" t="s">
        <v>1641</v>
      </c>
      <c r="D490" s="6" t="str">
        <f t="shared" si="23"/>
        <v>B08410MNAN07</v>
      </c>
      <c r="E490" s="6" t="s">
        <v>1034</v>
      </c>
      <c r="F490" s="6" t="s">
        <v>57</v>
      </c>
      <c r="G490" s="6" t="s">
        <v>25</v>
      </c>
      <c r="H490" s="6" t="s">
        <v>422</v>
      </c>
      <c r="I490" s="6" t="s">
        <v>58</v>
      </c>
      <c r="J490" s="6" t="s">
        <v>423</v>
      </c>
      <c r="K490" s="6">
        <v>630</v>
      </c>
      <c r="L490" s="6"/>
      <c r="M490" s="6"/>
      <c r="N490" s="6"/>
      <c r="O490" s="6">
        <v>1</v>
      </c>
      <c r="P490" s="6"/>
      <c r="Q490" s="6"/>
      <c r="R490" s="6"/>
      <c r="S490" s="6"/>
      <c r="T490" s="6"/>
      <c r="U490" s="6"/>
      <c r="V490" s="6">
        <v>1</v>
      </c>
      <c r="W490" s="6"/>
      <c r="X490" s="6"/>
      <c r="Y490" s="6"/>
      <c r="Z490" s="6"/>
      <c r="AA490" s="6"/>
      <c r="AB490" s="6"/>
      <c r="AC490" s="6">
        <v>2</v>
      </c>
      <c r="AD490" s="10">
        <f t="shared" si="21"/>
        <v>1260</v>
      </c>
    </row>
    <row r="491" spans="1:30" s="3" customFormat="1" ht="57" customHeight="1" x14ac:dyDescent="0.2">
      <c r="A491" s="4"/>
      <c r="B491" s="5" t="str">
        <f t="shared" si="22"/>
        <v>B08420MNAZ03111.8102</v>
      </c>
      <c r="C491" s="6" t="s">
        <v>1642</v>
      </c>
      <c r="D491" s="6" t="str">
        <f t="shared" si="23"/>
        <v>B08420MNAZ03</v>
      </c>
      <c r="E491" s="6" t="s">
        <v>1035</v>
      </c>
      <c r="F491" s="6" t="s">
        <v>174</v>
      </c>
      <c r="G491" s="6" t="s">
        <v>118</v>
      </c>
      <c r="H491" s="6" t="s">
        <v>51</v>
      </c>
      <c r="I491" s="6" t="s">
        <v>175</v>
      </c>
      <c r="J491" s="6" t="s">
        <v>52</v>
      </c>
      <c r="K491" s="6">
        <v>750</v>
      </c>
      <c r="L491" s="6"/>
      <c r="M491" s="6"/>
      <c r="N491" s="6"/>
      <c r="O491" s="6"/>
      <c r="P491" s="6"/>
      <c r="Q491" s="6"/>
      <c r="R491" s="6"/>
      <c r="S491" s="6"/>
      <c r="T491" s="6"/>
      <c r="U491" s="6">
        <v>1</v>
      </c>
      <c r="V491" s="6"/>
      <c r="W491" s="6">
        <v>1</v>
      </c>
      <c r="X491" s="6"/>
      <c r="Y491" s="6"/>
      <c r="Z491" s="6"/>
      <c r="AA491" s="6"/>
      <c r="AB491" s="6"/>
      <c r="AC491" s="6">
        <v>2</v>
      </c>
      <c r="AD491" s="10">
        <f t="shared" si="21"/>
        <v>1500</v>
      </c>
    </row>
    <row r="492" spans="1:30" s="3" customFormat="1" ht="57" customHeight="1" x14ac:dyDescent="0.2">
      <c r="A492" s="4"/>
      <c r="B492" s="5" t="str">
        <f t="shared" si="22"/>
        <v>B08420MNAZ03111.8102</v>
      </c>
      <c r="C492" s="6" t="s">
        <v>1642</v>
      </c>
      <c r="D492" s="6" t="str">
        <f t="shared" si="23"/>
        <v>B08420MNAZ03</v>
      </c>
      <c r="E492" s="6" t="s">
        <v>1035</v>
      </c>
      <c r="F492" s="6" t="s">
        <v>174</v>
      </c>
      <c r="G492" s="6" t="s">
        <v>118</v>
      </c>
      <c r="H492" s="6" t="s">
        <v>51</v>
      </c>
      <c r="I492" s="6" t="s">
        <v>175</v>
      </c>
      <c r="J492" s="6" t="s">
        <v>52</v>
      </c>
      <c r="K492" s="6">
        <v>750</v>
      </c>
      <c r="L492" s="6"/>
      <c r="M492" s="6"/>
      <c r="N492" s="6">
        <v>3</v>
      </c>
      <c r="O492" s="6">
        <v>2</v>
      </c>
      <c r="P492" s="6">
        <v>1</v>
      </c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>
        <v>6</v>
      </c>
      <c r="AD492" s="10">
        <f t="shared" si="21"/>
        <v>4500</v>
      </c>
    </row>
    <row r="493" spans="1:30" s="3" customFormat="1" ht="57" customHeight="1" x14ac:dyDescent="0.2">
      <c r="A493" s="4"/>
      <c r="B493" s="5" t="str">
        <f t="shared" si="22"/>
        <v>B08471MFI364111.5712</v>
      </c>
      <c r="C493" s="6" t="s">
        <v>1643</v>
      </c>
      <c r="D493" s="6" t="str">
        <f t="shared" si="23"/>
        <v>B08471MFI364</v>
      </c>
      <c r="E493" s="6" t="s">
        <v>1038</v>
      </c>
      <c r="F493" s="6" t="s">
        <v>1036</v>
      </c>
      <c r="G493" s="6" t="s">
        <v>118</v>
      </c>
      <c r="H493" s="6" t="s">
        <v>455</v>
      </c>
      <c r="I493" s="6" t="s">
        <v>1037</v>
      </c>
      <c r="J493" s="6" t="s">
        <v>456</v>
      </c>
      <c r="K493" s="6">
        <v>650</v>
      </c>
      <c r="L493" s="6"/>
      <c r="M493" s="6"/>
      <c r="N493" s="6"/>
      <c r="O493" s="6">
        <v>1</v>
      </c>
      <c r="P493" s="6">
        <v>1</v>
      </c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>
        <v>2</v>
      </c>
      <c r="AD493" s="10">
        <f t="shared" si="21"/>
        <v>1300</v>
      </c>
    </row>
    <row r="494" spans="1:30" s="3" customFormat="1" ht="57" customHeight="1" x14ac:dyDescent="0.2">
      <c r="A494" s="4"/>
      <c r="B494" s="5" t="str">
        <f t="shared" si="22"/>
        <v>B08540MFL193111.3610</v>
      </c>
      <c r="C494" s="6" t="s">
        <v>1644</v>
      </c>
      <c r="D494" s="6" t="str">
        <f t="shared" si="23"/>
        <v>B08540MFL193</v>
      </c>
      <c r="E494" s="6" t="s">
        <v>1039</v>
      </c>
      <c r="F494" s="6" t="s">
        <v>1040</v>
      </c>
      <c r="G494" s="6" t="s">
        <v>118</v>
      </c>
      <c r="H494" s="6" t="s">
        <v>1042</v>
      </c>
      <c r="I494" s="6" t="s">
        <v>1041</v>
      </c>
      <c r="J494" s="6" t="s">
        <v>1043</v>
      </c>
      <c r="K494" s="6">
        <v>650</v>
      </c>
      <c r="L494" s="6"/>
      <c r="M494" s="6"/>
      <c r="N494" s="6"/>
      <c r="O494" s="6"/>
      <c r="P494" s="6"/>
      <c r="Q494" s="6">
        <v>1</v>
      </c>
      <c r="R494" s="6">
        <v>1</v>
      </c>
      <c r="S494" s="6"/>
      <c r="T494" s="6"/>
      <c r="U494" s="6"/>
      <c r="V494" s="6">
        <v>1</v>
      </c>
      <c r="W494" s="6">
        <v>1</v>
      </c>
      <c r="X494" s="6">
        <v>1</v>
      </c>
      <c r="Y494" s="6"/>
      <c r="Z494" s="6"/>
      <c r="AA494" s="6"/>
      <c r="AB494" s="6"/>
      <c r="AC494" s="6">
        <v>5</v>
      </c>
      <c r="AD494" s="10">
        <f t="shared" si="21"/>
        <v>3250</v>
      </c>
    </row>
    <row r="495" spans="1:30" s="3" customFormat="1" ht="57" customHeight="1" x14ac:dyDescent="0.2">
      <c r="A495" s="4"/>
      <c r="B495" s="5" t="str">
        <f t="shared" si="22"/>
        <v>B08540MFL193111.3610</v>
      </c>
      <c r="C495" s="6" t="s">
        <v>1644</v>
      </c>
      <c r="D495" s="6" t="str">
        <f t="shared" si="23"/>
        <v>B08540MFL193</v>
      </c>
      <c r="E495" s="6" t="s">
        <v>1039</v>
      </c>
      <c r="F495" s="6" t="s">
        <v>1040</v>
      </c>
      <c r="G495" s="6" t="s">
        <v>118</v>
      </c>
      <c r="H495" s="6" t="s">
        <v>1042</v>
      </c>
      <c r="I495" s="6" t="s">
        <v>1041</v>
      </c>
      <c r="J495" s="6" t="s">
        <v>1043</v>
      </c>
      <c r="K495" s="6">
        <v>650</v>
      </c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>
        <v>1</v>
      </c>
      <c r="W495" s="6"/>
      <c r="X495" s="6"/>
      <c r="Y495" s="6"/>
      <c r="Z495" s="6"/>
      <c r="AA495" s="6"/>
      <c r="AB495" s="6"/>
      <c r="AC495" s="6">
        <v>1</v>
      </c>
      <c r="AD495" s="10">
        <f t="shared" si="21"/>
        <v>650</v>
      </c>
    </row>
    <row r="496" spans="1:30" s="3" customFormat="1" ht="57" customHeight="1" x14ac:dyDescent="0.2">
      <c r="A496" s="4"/>
      <c r="B496" s="5" t="str">
        <f t="shared" si="22"/>
        <v>B08550MFL192110.4105</v>
      </c>
      <c r="C496" s="6" t="s">
        <v>1645</v>
      </c>
      <c r="D496" s="6" t="str">
        <f t="shared" si="23"/>
        <v>B08550MFL192</v>
      </c>
      <c r="E496" s="6" t="s">
        <v>1044</v>
      </c>
      <c r="F496" s="6" t="s">
        <v>1029</v>
      </c>
      <c r="G496" s="6" t="s">
        <v>25</v>
      </c>
      <c r="H496" s="6" t="s">
        <v>492</v>
      </c>
      <c r="I496" s="6" t="s">
        <v>1030</v>
      </c>
      <c r="J496" s="6" t="s">
        <v>1031</v>
      </c>
      <c r="K496" s="6">
        <v>595</v>
      </c>
      <c r="L496" s="6"/>
      <c r="M496" s="6"/>
      <c r="N496" s="6"/>
      <c r="O496" s="6"/>
      <c r="P496" s="6"/>
      <c r="Q496" s="6"/>
      <c r="R496" s="6"/>
      <c r="S496" s="6"/>
      <c r="T496" s="6"/>
      <c r="U496" s="6">
        <v>1</v>
      </c>
      <c r="V496" s="6"/>
      <c r="W496" s="6"/>
      <c r="X496" s="6"/>
      <c r="Y496" s="6"/>
      <c r="Z496" s="6"/>
      <c r="AA496" s="6"/>
      <c r="AB496" s="6"/>
      <c r="AC496" s="6">
        <v>1</v>
      </c>
      <c r="AD496" s="10">
        <f t="shared" si="21"/>
        <v>595</v>
      </c>
    </row>
    <row r="497" spans="1:30" s="3" customFormat="1" ht="57" customHeight="1" x14ac:dyDescent="0.2">
      <c r="A497" s="4"/>
      <c r="B497" s="5" t="str">
        <f t="shared" si="22"/>
        <v>B08590MMVV25110.1000</v>
      </c>
      <c r="C497" s="6" t="s">
        <v>1185</v>
      </c>
      <c r="D497" s="6" t="str">
        <f t="shared" si="23"/>
        <v>B08590MMVV25</v>
      </c>
      <c r="E497" s="6" t="s">
        <v>1045</v>
      </c>
      <c r="F497" s="6" t="s">
        <v>105</v>
      </c>
      <c r="G497" s="6" t="s">
        <v>25</v>
      </c>
      <c r="H497" s="6" t="s">
        <v>70</v>
      </c>
      <c r="I497" s="6" t="s">
        <v>106</v>
      </c>
      <c r="J497" s="6" t="s">
        <v>71</v>
      </c>
      <c r="K497" s="6">
        <v>530</v>
      </c>
      <c r="L497" s="6"/>
      <c r="M497" s="6"/>
      <c r="N497" s="6"/>
      <c r="O497" s="6"/>
      <c r="P497" s="6"/>
      <c r="Q497" s="6"/>
      <c r="R497" s="6">
        <v>1</v>
      </c>
      <c r="S497" s="6"/>
      <c r="T497" s="6">
        <v>1</v>
      </c>
      <c r="U497" s="6"/>
      <c r="V497" s="6"/>
      <c r="W497" s="6"/>
      <c r="X497" s="6"/>
      <c r="Y497" s="6"/>
      <c r="Z497" s="6"/>
      <c r="AA497" s="6"/>
      <c r="AB497" s="6"/>
      <c r="AC497" s="6">
        <v>2</v>
      </c>
      <c r="AD497" s="10">
        <f t="shared" si="21"/>
        <v>1060</v>
      </c>
    </row>
    <row r="498" spans="1:30" s="3" customFormat="1" ht="57" customHeight="1" x14ac:dyDescent="0.2">
      <c r="A498" s="4"/>
      <c r="B498" s="5" t="str">
        <f t="shared" si="22"/>
        <v>B08590MMVV33110.5858</v>
      </c>
      <c r="C498" s="6" t="s">
        <v>1646</v>
      </c>
      <c r="D498" s="6" t="str">
        <f t="shared" si="23"/>
        <v>B08590MMVV33</v>
      </c>
      <c r="E498" s="6" t="s">
        <v>1045</v>
      </c>
      <c r="F498" s="6" t="s">
        <v>765</v>
      </c>
      <c r="G498" s="6" t="s">
        <v>25</v>
      </c>
      <c r="H498" s="6" t="s">
        <v>369</v>
      </c>
      <c r="I498" s="6" t="s">
        <v>766</v>
      </c>
      <c r="J498" s="6" t="s">
        <v>370</v>
      </c>
      <c r="K498" s="6">
        <v>530</v>
      </c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>
        <v>1</v>
      </c>
      <c r="Z498" s="6"/>
      <c r="AA498" s="6"/>
      <c r="AB498" s="6"/>
      <c r="AC498" s="6">
        <v>1</v>
      </c>
      <c r="AD498" s="10">
        <f t="shared" si="21"/>
        <v>530</v>
      </c>
    </row>
    <row r="499" spans="1:30" s="3" customFormat="1" ht="57" customHeight="1" x14ac:dyDescent="0.2">
      <c r="A499" s="4"/>
      <c r="B499" s="5" t="str">
        <f t="shared" si="22"/>
        <v>B08600MNAG01111.2250</v>
      </c>
      <c r="C499" s="6" t="s">
        <v>1647</v>
      </c>
      <c r="D499" s="6" t="str">
        <f t="shared" si="23"/>
        <v>B08600MNAG01</v>
      </c>
      <c r="E499" s="6" t="s">
        <v>1046</v>
      </c>
      <c r="F499" s="6" t="s">
        <v>296</v>
      </c>
      <c r="G499" s="6" t="s">
        <v>118</v>
      </c>
      <c r="H499" s="6" t="s">
        <v>716</v>
      </c>
      <c r="I499" s="6" t="s">
        <v>297</v>
      </c>
      <c r="J499" s="6" t="s">
        <v>717</v>
      </c>
      <c r="K499" s="6">
        <v>695</v>
      </c>
      <c r="L499" s="6"/>
      <c r="M499" s="6"/>
      <c r="N499" s="6"/>
      <c r="O499" s="6"/>
      <c r="P499" s="6">
        <v>1</v>
      </c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>
        <v>1</v>
      </c>
      <c r="AD499" s="10">
        <f t="shared" si="21"/>
        <v>695</v>
      </c>
    </row>
    <row r="500" spans="1:30" s="3" customFormat="1" ht="57" customHeight="1" x14ac:dyDescent="0.2">
      <c r="A500" s="4"/>
      <c r="B500" s="5" t="str">
        <f t="shared" si="22"/>
        <v>B08610MNAG01110.1000</v>
      </c>
      <c r="C500" s="6" t="s">
        <v>1648</v>
      </c>
      <c r="D500" s="6" t="str">
        <f t="shared" si="23"/>
        <v>B08610MNAG01</v>
      </c>
      <c r="E500" s="6" t="s">
        <v>1047</v>
      </c>
      <c r="F500" s="6" t="s">
        <v>296</v>
      </c>
      <c r="G500" s="6" t="s">
        <v>25</v>
      </c>
      <c r="H500" s="6" t="s">
        <v>70</v>
      </c>
      <c r="I500" s="6" t="s">
        <v>297</v>
      </c>
      <c r="J500" s="6" t="s">
        <v>71</v>
      </c>
      <c r="K500" s="6">
        <v>650</v>
      </c>
      <c r="L500" s="6"/>
      <c r="M500" s="6"/>
      <c r="N500" s="6"/>
      <c r="O500" s="6"/>
      <c r="P500" s="6"/>
      <c r="Q500" s="6"/>
      <c r="R500" s="6">
        <v>1</v>
      </c>
      <c r="S500" s="6"/>
      <c r="T500" s="6"/>
      <c r="U500" s="6"/>
      <c r="V500" s="6">
        <v>1</v>
      </c>
      <c r="W500" s="6"/>
      <c r="X500" s="6"/>
      <c r="Y500" s="6"/>
      <c r="Z500" s="6"/>
      <c r="AA500" s="6"/>
      <c r="AB500" s="6"/>
      <c r="AC500" s="6">
        <v>2</v>
      </c>
      <c r="AD500" s="10">
        <f t="shared" si="21"/>
        <v>1300</v>
      </c>
    </row>
    <row r="501" spans="1:30" s="3" customFormat="1" ht="57" customHeight="1" x14ac:dyDescent="0.2">
      <c r="A501" s="4"/>
      <c r="B501" s="5" t="str">
        <f t="shared" si="22"/>
        <v>B08660MNAG01110.7220</v>
      </c>
      <c r="C501" s="6" t="s">
        <v>1649</v>
      </c>
      <c r="D501" s="6" t="str">
        <f t="shared" si="23"/>
        <v>B08660MNAG01</v>
      </c>
      <c r="E501" s="6" t="s">
        <v>1048</v>
      </c>
      <c r="F501" s="6" t="s">
        <v>296</v>
      </c>
      <c r="G501" s="6" t="s">
        <v>25</v>
      </c>
      <c r="H501" s="6" t="s">
        <v>375</v>
      </c>
      <c r="I501" s="6" t="s">
        <v>297</v>
      </c>
      <c r="J501" s="6" t="s">
        <v>376</v>
      </c>
      <c r="K501" s="6">
        <v>550</v>
      </c>
      <c r="L501" s="6"/>
      <c r="M501" s="6"/>
      <c r="N501" s="6">
        <v>1</v>
      </c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>
        <v>1</v>
      </c>
      <c r="AD501" s="10">
        <f t="shared" si="21"/>
        <v>550</v>
      </c>
    </row>
    <row r="502" spans="1:30" s="3" customFormat="1" ht="57" customHeight="1" x14ac:dyDescent="0.2">
      <c r="A502" s="4"/>
      <c r="B502" s="5" t="str">
        <f t="shared" si="22"/>
        <v>B08670MMVV25110.6223</v>
      </c>
      <c r="C502" s="6" t="s">
        <v>1650</v>
      </c>
      <c r="D502" s="6" t="str">
        <f t="shared" si="23"/>
        <v>B08670MMVV25</v>
      </c>
      <c r="E502" s="6" t="s">
        <v>1049</v>
      </c>
      <c r="F502" s="6" t="s">
        <v>105</v>
      </c>
      <c r="G502" s="6" t="s">
        <v>25</v>
      </c>
      <c r="H502" s="6" t="s">
        <v>288</v>
      </c>
      <c r="I502" s="6" t="s">
        <v>106</v>
      </c>
      <c r="J502" s="6" t="s">
        <v>289</v>
      </c>
      <c r="K502" s="6">
        <v>395</v>
      </c>
      <c r="L502" s="6"/>
      <c r="M502" s="6"/>
      <c r="N502" s="6"/>
      <c r="O502" s="6"/>
      <c r="P502" s="6">
        <v>1</v>
      </c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>
        <v>1</v>
      </c>
      <c r="AD502" s="10">
        <f t="shared" si="21"/>
        <v>395</v>
      </c>
    </row>
    <row r="503" spans="1:30" s="3" customFormat="1" ht="57" customHeight="1" x14ac:dyDescent="0.2">
      <c r="A503" s="4"/>
      <c r="B503" s="5" t="str">
        <f t="shared" si="22"/>
        <v>B08910MFL298400.4121</v>
      </c>
      <c r="C503" s="6" t="s">
        <v>1651</v>
      </c>
      <c r="D503" s="6" t="str">
        <f t="shared" si="23"/>
        <v>B08910MFL298</v>
      </c>
      <c r="E503" s="6" t="s">
        <v>1050</v>
      </c>
      <c r="F503" s="6" t="s">
        <v>1051</v>
      </c>
      <c r="G503" s="6" t="s">
        <v>475</v>
      </c>
      <c r="H503" s="6" t="s">
        <v>103</v>
      </c>
      <c r="I503" s="6" t="s">
        <v>1052</v>
      </c>
      <c r="J503" s="6" t="s">
        <v>104</v>
      </c>
      <c r="K503" s="6">
        <v>650</v>
      </c>
      <c r="L503" s="6"/>
      <c r="M503" s="6"/>
      <c r="N503" s="6">
        <v>1</v>
      </c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>
        <v>1</v>
      </c>
      <c r="AD503" s="10">
        <f t="shared" si="21"/>
        <v>650</v>
      </c>
    </row>
    <row r="504" spans="1:30" s="3" customFormat="1" ht="57" customHeight="1" x14ac:dyDescent="0.2">
      <c r="A504" s="4"/>
      <c r="B504" s="5" t="str">
        <f t="shared" si="22"/>
        <v>B09260MCAZ01110.1504</v>
      </c>
      <c r="C504" s="6" t="s">
        <v>1652</v>
      </c>
      <c r="D504" s="6" t="str">
        <f t="shared" si="23"/>
        <v>B09260MCAZ01</v>
      </c>
      <c r="E504" s="6" t="s">
        <v>1053</v>
      </c>
      <c r="F504" s="6" t="s">
        <v>101</v>
      </c>
      <c r="G504" s="6" t="s">
        <v>25</v>
      </c>
      <c r="H504" s="6" t="s">
        <v>406</v>
      </c>
      <c r="I504" s="6" t="s">
        <v>131</v>
      </c>
      <c r="J504" s="6" t="s">
        <v>407</v>
      </c>
      <c r="K504" s="6">
        <v>995</v>
      </c>
      <c r="L504" s="6"/>
      <c r="M504" s="6">
        <v>1</v>
      </c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>
        <v>1</v>
      </c>
      <c r="AD504" s="10">
        <f t="shared" si="21"/>
        <v>995</v>
      </c>
    </row>
    <row r="505" spans="1:30" s="3" customFormat="1" ht="57" customHeight="1" x14ac:dyDescent="0.2">
      <c r="A505" s="4"/>
      <c r="B505" s="5" t="str">
        <f t="shared" si="22"/>
        <v>B09260MNAN07110.9180</v>
      </c>
      <c r="C505" s="6" t="s">
        <v>1653</v>
      </c>
      <c r="D505" s="6" t="str">
        <f t="shared" si="23"/>
        <v>B09260MNAN07</v>
      </c>
      <c r="E505" s="6" t="s">
        <v>1053</v>
      </c>
      <c r="F505" s="6" t="s">
        <v>57</v>
      </c>
      <c r="G505" s="6" t="s">
        <v>25</v>
      </c>
      <c r="H505" s="6" t="s">
        <v>205</v>
      </c>
      <c r="I505" s="6" t="s">
        <v>58</v>
      </c>
      <c r="J505" s="6" t="s">
        <v>206</v>
      </c>
      <c r="K505" s="6">
        <v>995</v>
      </c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>
        <v>1</v>
      </c>
      <c r="X505" s="6"/>
      <c r="Y505" s="6"/>
      <c r="Z505" s="6"/>
      <c r="AA505" s="6"/>
      <c r="AB505" s="6"/>
      <c r="AC505" s="6">
        <v>1</v>
      </c>
      <c r="AD505" s="10">
        <f t="shared" si="21"/>
        <v>995</v>
      </c>
    </row>
    <row r="506" spans="1:30" s="3" customFormat="1" ht="57" customHeight="1" x14ac:dyDescent="0.2">
      <c r="A506" s="4"/>
      <c r="B506" s="5" t="str">
        <f t="shared" si="22"/>
        <v>B09321MCAZ01470.1000</v>
      </c>
      <c r="C506" s="6" t="s">
        <v>1654</v>
      </c>
      <c r="D506" s="6" t="str">
        <f t="shared" si="23"/>
        <v>B09321MCAZ01</v>
      </c>
      <c r="E506" s="6" t="s">
        <v>1054</v>
      </c>
      <c r="F506" s="6" t="s">
        <v>101</v>
      </c>
      <c r="G506" s="6" t="s">
        <v>515</v>
      </c>
      <c r="H506" s="6" t="s">
        <v>70</v>
      </c>
      <c r="I506" s="6" t="s">
        <v>131</v>
      </c>
      <c r="J506" s="6" t="s">
        <v>71</v>
      </c>
      <c r="K506" s="6">
        <v>910</v>
      </c>
      <c r="L506" s="6"/>
      <c r="M506" s="6"/>
      <c r="N506" s="6"/>
      <c r="O506" s="6"/>
      <c r="P506" s="6">
        <v>1</v>
      </c>
      <c r="Q506" s="6">
        <v>1</v>
      </c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>
        <v>2</v>
      </c>
      <c r="AD506" s="10">
        <f t="shared" si="21"/>
        <v>1820</v>
      </c>
    </row>
    <row r="507" spans="1:30" s="3" customFormat="1" ht="57" customHeight="1" x14ac:dyDescent="0.2">
      <c r="A507" s="4"/>
      <c r="B507" s="5" t="str">
        <f t="shared" si="22"/>
        <v>B09340MNAN07470.1000</v>
      </c>
      <c r="C507" s="6" t="s">
        <v>1655</v>
      </c>
      <c r="D507" s="6" t="str">
        <f t="shared" si="23"/>
        <v>B09340MNAN07</v>
      </c>
      <c r="E507" s="6" t="s">
        <v>1055</v>
      </c>
      <c r="F507" s="6" t="s">
        <v>57</v>
      </c>
      <c r="G507" s="6" t="s">
        <v>515</v>
      </c>
      <c r="H507" s="6" t="s">
        <v>70</v>
      </c>
      <c r="I507" s="6" t="s">
        <v>58</v>
      </c>
      <c r="J507" s="6" t="s">
        <v>71</v>
      </c>
      <c r="K507" s="6">
        <v>1200</v>
      </c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>
        <v>1</v>
      </c>
      <c r="W507" s="6"/>
      <c r="X507" s="6"/>
      <c r="Y507" s="6"/>
      <c r="Z507" s="6">
        <v>1</v>
      </c>
      <c r="AA507" s="6"/>
      <c r="AB507" s="6"/>
      <c r="AC507" s="6">
        <v>2</v>
      </c>
      <c r="AD507" s="10">
        <f t="shared" si="21"/>
        <v>2400</v>
      </c>
    </row>
    <row r="508" spans="1:30" s="3" customFormat="1" ht="57" customHeight="1" x14ac:dyDescent="0.2">
      <c r="A508" s="4"/>
      <c r="B508" s="5" t="str">
        <f t="shared" si="22"/>
        <v>B09390MINL01111.8102</v>
      </c>
      <c r="C508" s="6" t="s">
        <v>1656</v>
      </c>
      <c r="D508" s="6" t="str">
        <f t="shared" si="23"/>
        <v>B09390MINL01</v>
      </c>
      <c r="E508" s="6" t="s">
        <v>1056</v>
      </c>
      <c r="F508" s="6" t="s">
        <v>839</v>
      </c>
      <c r="G508" s="6" t="s">
        <v>118</v>
      </c>
      <c r="H508" s="6" t="s">
        <v>51</v>
      </c>
      <c r="I508" s="6" t="s">
        <v>840</v>
      </c>
      <c r="J508" s="6" t="s">
        <v>52</v>
      </c>
      <c r="K508" s="6">
        <v>695</v>
      </c>
      <c r="L508" s="6"/>
      <c r="M508" s="6"/>
      <c r="N508" s="6"/>
      <c r="O508" s="6"/>
      <c r="P508" s="6"/>
      <c r="Q508" s="6"/>
      <c r="R508" s="6"/>
      <c r="S508" s="6"/>
      <c r="T508" s="6"/>
      <c r="U508" s="6">
        <v>1</v>
      </c>
      <c r="V508" s="6"/>
      <c r="W508" s="6"/>
      <c r="X508" s="6"/>
      <c r="Y508" s="6"/>
      <c r="Z508" s="6"/>
      <c r="AA508" s="6"/>
      <c r="AB508" s="6"/>
      <c r="AC508" s="6">
        <v>1</v>
      </c>
      <c r="AD508" s="10">
        <f t="shared" si="21"/>
        <v>695</v>
      </c>
    </row>
    <row r="509" spans="1:30" s="3" customFormat="1" ht="57" customHeight="1" x14ac:dyDescent="0.2">
      <c r="A509" s="4"/>
      <c r="B509" s="5" t="str">
        <f t="shared" si="22"/>
        <v>B09490MVIH15370.1504</v>
      </c>
      <c r="C509" s="6" t="s">
        <v>1657</v>
      </c>
      <c r="D509" s="6" t="str">
        <f t="shared" si="23"/>
        <v>B09490MVIH15</v>
      </c>
      <c r="E509" s="6" t="s">
        <v>1059</v>
      </c>
      <c r="F509" s="6" t="s">
        <v>1057</v>
      </c>
      <c r="G509" s="6" t="s">
        <v>607</v>
      </c>
      <c r="H509" s="6" t="s">
        <v>406</v>
      </c>
      <c r="I509" s="6" t="s">
        <v>1058</v>
      </c>
      <c r="J509" s="6" t="s">
        <v>407</v>
      </c>
      <c r="K509" s="6">
        <v>895</v>
      </c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>
        <v>1</v>
      </c>
      <c r="Y509" s="6"/>
      <c r="Z509" s="6"/>
      <c r="AA509" s="6"/>
      <c r="AB509" s="6"/>
      <c r="AC509" s="6">
        <v>1</v>
      </c>
      <c r="AD509" s="10">
        <f t="shared" si="21"/>
        <v>895</v>
      </c>
    </row>
    <row r="510" spans="1:30" s="3" customFormat="1" ht="57" customHeight="1" x14ac:dyDescent="0.2">
      <c r="A510" s="4"/>
      <c r="B510" s="5" t="str">
        <f t="shared" si="22"/>
        <v>B09520MVIH15310.1000</v>
      </c>
      <c r="C510" s="6" t="s">
        <v>1658</v>
      </c>
      <c r="D510" s="6" t="str">
        <f t="shared" si="23"/>
        <v>B09520MVIH15</v>
      </c>
      <c r="E510" s="6" t="s">
        <v>1060</v>
      </c>
      <c r="F510" s="6" t="s">
        <v>1057</v>
      </c>
      <c r="G510" s="6" t="s">
        <v>598</v>
      </c>
      <c r="H510" s="6" t="s">
        <v>70</v>
      </c>
      <c r="I510" s="6" t="s">
        <v>1058</v>
      </c>
      <c r="J510" s="6" t="s">
        <v>71</v>
      </c>
      <c r="K510" s="6">
        <v>1200</v>
      </c>
      <c r="L510" s="6"/>
      <c r="M510" s="6"/>
      <c r="N510" s="6"/>
      <c r="O510" s="6"/>
      <c r="P510" s="6"/>
      <c r="Q510" s="6"/>
      <c r="R510" s="6">
        <v>1</v>
      </c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>
        <v>1</v>
      </c>
      <c r="AD510" s="10">
        <f t="shared" si="21"/>
        <v>1200</v>
      </c>
    </row>
    <row r="511" spans="1:30" s="3" customFormat="1" ht="57" customHeight="1" x14ac:dyDescent="0.2">
      <c r="A511" s="4"/>
      <c r="B511" s="5" t="str">
        <f t="shared" si="22"/>
        <v>B09550MNAN07310.1000</v>
      </c>
      <c r="C511" s="6" t="s">
        <v>1659</v>
      </c>
      <c r="D511" s="6" t="str">
        <f t="shared" si="23"/>
        <v>B09550MNAN07</v>
      </c>
      <c r="E511" s="6" t="s">
        <v>1061</v>
      </c>
      <c r="F511" s="6" t="s">
        <v>57</v>
      </c>
      <c r="G511" s="6" t="s">
        <v>598</v>
      </c>
      <c r="H511" s="6" t="s">
        <v>70</v>
      </c>
      <c r="I511" s="6" t="s">
        <v>58</v>
      </c>
      <c r="J511" s="6" t="s">
        <v>71</v>
      </c>
      <c r="K511" s="6">
        <v>630</v>
      </c>
      <c r="L511" s="6"/>
      <c r="M511" s="6"/>
      <c r="N511" s="6"/>
      <c r="O511" s="6">
        <v>1</v>
      </c>
      <c r="P511" s="6"/>
      <c r="Q511" s="6"/>
      <c r="R511" s="6"/>
      <c r="S511" s="6">
        <v>1</v>
      </c>
      <c r="T511" s="6"/>
      <c r="U511" s="6"/>
      <c r="V511" s="6"/>
      <c r="W511" s="6"/>
      <c r="X511" s="6"/>
      <c r="Y511" s="6"/>
      <c r="Z511" s="6"/>
      <c r="AA511" s="6"/>
      <c r="AB511" s="6"/>
      <c r="AC511" s="6">
        <v>2</v>
      </c>
      <c r="AD511" s="10">
        <f t="shared" si="21"/>
        <v>1260</v>
      </c>
    </row>
    <row r="512" spans="1:30" s="3" customFormat="1" ht="57" customHeight="1" x14ac:dyDescent="0.2">
      <c r="A512" s="4"/>
      <c r="B512" s="5" t="str">
        <f t="shared" si="22"/>
        <v>B09560MNAN07110.1000</v>
      </c>
      <c r="C512" s="6" t="s">
        <v>1660</v>
      </c>
      <c r="D512" s="6" t="str">
        <f t="shared" si="23"/>
        <v>B09560MNAN07</v>
      </c>
      <c r="E512" s="6" t="s">
        <v>1062</v>
      </c>
      <c r="F512" s="6" t="s">
        <v>57</v>
      </c>
      <c r="G512" s="6" t="s">
        <v>25</v>
      </c>
      <c r="H512" s="6" t="s">
        <v>70</v>
      </c>
      <c r="I512" s="6" t="s">
        <v>58</v>
      </c>
      <c r="J512" s="6" t="s">
        <v>71</v>
      </c>
      <c r="K512" s="6">
        <v>630</v>
      </c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>
        <v>1</v>
      </c>
      <c r="X512" s="6"/>
      <c r="Y512" s="6"/>
      <c r="Z512" s="6"/>
      <c r="AA512" s="6"/>
      <c r="AB512" s="6"/>
      <c r="AC512" s="6">
        <v>1</v>
      </c>
      <c r="AD512" s="10">
        <f t="shared" si="21"/>
        <v>630</v>
      </c>
    </row>
    <row r="513" spans="1:30" s="3" customFormat="1" ht="57" customHeight="1" x14ac:dyDescent="0.2">
      <c r="A513" s="4"/>
      <c r="B513" s="5" t="str">
        <f t="shared" si="22"/>
        <v>B09560MNAN07110.4121</v>
      </c>
      <c r="C513" s="6" t="s">
        <v>1661</v>
      </c>
      <c r="D513" s="6" t="str">
        <f t="shared" si="23"/>
        <v>B09560MNAN07</v>
      </c>
      <c r="E513" s="6" t="s">
        <v>1062</v>
      </c>
      <c r="F513" s="6" t="s">
        <v>57</v>
      </c>
      <c r="G513" s="6" t="s">
        <v>25</v>
      </c>
      <c r="H513" s="6" t="s">
        <v>103</v>
      </c>
      <c r="I513" s="6" t="s">
        <v>58</v>
      </c>
      <c r="J513" s="6" t="s">
        <v>104</v>
      </c>
      <c r="K513" s="6">
        <v>630</v>
      </c>
      <c r="L513" s="6"/>
      <c r="M513" s="6"/>
      <c r="N513" s="6"/>
      <c r="O513" s="6"/>
      <c r="P513" s="6"/>
      <c r="Q513" s="6">
        <v>1</v>
      </c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>
        <v>1</v>
      </c>
      <c r="AD513" s="10">
        <f t="shared" si="21"/>
        <v>630</v>
      </c>
    </row>
    <row r="514" spans="1:30" s="3" customFormat="1" ht="57" customHeight="1" x14ac:dyDescent="0.2">
      <c r="A514" s="4"/>
      <c r="B514" s="5" t="str">
        <f t="shared" si="22"/>
        <v>B09560MVIV01110.1000</v>
      </c>
      <c r="C514" s="6" t="s">
        <v>1662</v>
      </c>
      <c r="D514" s="6" t="str">
        <f t="shared" si="23"/>
        <v>B09560MVIV01</v>
      </c>
      <c r="E514" s="6" t="s">
        <v>1062</v>
      </c>
      <c r="F514" s="6" t="s">
        <v>63</v>
      </c>
      <c r="G514" s="6" t="s">
        <v>25</v>
      </c>
      <c r="H514" s="6" t="s">
        <v>70</v>
      </c>
      <c r="I514" s="6" t="s">
        <v>97</v>
      </c>
      <c r="J514" s="6" t="s">
        <v>71</v>
      </c>
      <c r="K514" s="6">
        <v>630</v>
      </c>
      <c r="L514" s="6"/>
      <c r="M514" s="6"/>
      <c r="N514" s="6"/>
      <c r="O514" s="6">
        <v>1</v>
      </c>
      <c r="P514" s="6"/>
      <c r="Q514" s="6">
        <v>1</v>
      </c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>
        <v>2</v>
      </c>
      <c r="AD514" s="10">
        <f t="shared" si="21"/>
        <v>1260</v>
      </c>
    </row>
    <row r="515" spans="1:30" s="3" customFormat="1" ht="57" customHeight="1" x14ac:dyDescent="0.2">
      <c r="A515" s="4"/>
      <c r="B515" s="5" t="str">
        <f t="shared" si="22"/>
        <v>B09620MAFM39310.1039</v>
      </c>
      <c r="C515" s="6" t="s">
        <v>1663</v>
      </c>
      <c r="D515" s="6" t="str">
        <f t="shared" si="23"/>
        <v>B09620MAFM39</v>
      </c>
      <c r="E515" s="6" t="s">
        <v>1063</v>
      </c>
      <c r="F515" s="6" t="s">
        <v>896</v>
      </c>
      <c r="G515" s="6" t="s">
        <v>598</v>
      </c>
      <c r="H515" s="6" t="s">
        <v>411</v>
      </c>
      <c r="I515" s="6" t="s">
        <v>897</v>
      </c>
      <c r="J515" s="6" t="s">
        <v>412</v>
      </c>
      <c r="K515" s="6">
        <v>1200</v>
      </c>
      <c r="L515" s="6"/>
      <c r="M515" s="6"/>
      <c r="N515" s="6"/>
      <c r="O515" s="6">
        <v>1</v>
      </c>
      <c r="P515" s="6"/>
      <c r="Q515" s="6"/>
      <c r="R515" s="6">
        <v>1</v>
      </c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>
        <v>2</v>
      </c>
      <c r="AD515" s="10">
        <f t="shared" ref="AD515:AD578" si="24">AC515*K515</f>
        <v>2400</v>
      </c>
    </row>
    <row r="516" spans="1:30" s="3" customFormat="1" ht="57" customHeight="1" x14ac:dyDescent="0.2">
      <c r="A516" s="4"/>
      <c r="B516" s="5" t="str">
        <f t="shared" ref="B516:B575" si="25">LEFT(C516,15)&amp;"."&amp;H516</f>
        <v>B09720MAFM46170.1000</v>
      </c>
      <c r="C516" s="6" t="s">
        <v>1664</v>
      </c>
      <c r="D516" s="6" t="str">
        <f t="shared" ref="D516:D575" si="26">E516&amp;F516</f>
        <v>B09720MAFM46</v>
      </c>
      <c r="E516" s="6" t="s">
        <v>1064</v>
      </c>
      <c r="F516" s="6" t="s">
        <v>667</v>
      </c>
      <c r="G516" s="6" t="s">
        <v>403</v>
      </c>
      <c r="H516" s="6" t="s">
        <v>70</v>
      </c>
      <c r="I516" s="6" t="s">
        <v>668</v>
      </c>
      <c r="J516" s="6" t="s">
        <v>71</v>
      </c>
      <c r="K516" s="6">
        <v>875</v>
      </c>
      <c r="L516" s="6"/>
      <c r="M516" s="6"/>
      <c r="N516" s="6"/>
      <c r="O516" s="6"/>
      <c r="P516" s="6"/>
      <c r="Q516" s="6"/>
      <c r="R516" s="6"/>
      <c r="S516" s="6"/>
      <c r="T516" s="6">
        <v>1</v>
      </c>
      <c r="U516" s="6"/>
      <c r="V516" s="6"/>
      <c r="W516" s="6"/>
      <c r="X516" s="6"/>
      <c r="Y516" s="6"/>
      <c r="Z516" s="6"/>
      <c r="AA516" s="6"/>
      <c r="AB516" s="6"/>
      <c r="AC516" s="6">
        <v>1</v>
      </c>
      <c r="AD516" s="10">
        <f t="shared" si="24"/>
        <v>875</v>
      </c>
    </row>
    <row r="517" spans="1:30" s="3" customFormat="1" ht="57" customHeight="1" x14ac:dyDescent="0.2">
      <c r="A517" s="4"/>
      <c r="B517" s="5" t="str">
        <f t="shared" si="25"/>
        <v>B09781MCAL32110.8124</v>
      </c>
      <c r="C517" s="6" t="s">
        <v>1665</v>
      </c>
      <c r="D517" s="6" t="str">
        <f t="shared" si="26"/>
        <v>B09781MCAL32</v>
      </c>
      <c r="E517" s="6" t="s">
        <v>1066</v>
      </c>
      <c r="F517" s="6" t="s">
        <v>367</v>
      </c>
      <c r="G517" s="6" t="s">
        <v>25</v>
      </c>
      <c r="H517" s="6" t="s">
        <v>1067</v>
      </c>
      <c r="I517" s="6" t="s">
        <v>368</v>
      </c>
      <c r="J517" s="6" t="s">
        <v>1068</v>
      </c>
      <c r="K517" s="6">
        <v>795</v>
      </c>
      <c r="L517" s="6"/>
      <c r="M517" s="6"/>
      <c r="N517" s="6"/>
      <c r="O517" s="6">
        <v>1</v>
      </c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>
        <v>1</v>
      </c>
      <c r="AD517" s="10">
        <f t="shared" si="24"/>
        <v>795</v>
      </c>
    </row>
    <row r="518" spans="1:30" s="3" customFormat="1" ht="57" customHeight="1" x14ac:dyDescent="0.2">
      <c r="A518" s="4"/>
      <c r="B518" s="5" t="str">
        <f t="shared" si="25"/>
        <v>B09790MCAL32400.8124</v>
      </c>
      <c r="C518" s="6" t="s">
        <v>1666</v>
      </c>
      <c r="D518" s="6" t="str">
        <f t="shared" si="26"/>
        <v>B09790MCAL32</v>
      </c>
      <c r="E518" s="6" t="s">
        <v>1070</v>
      </c>
      <c r="F518" s="6" t="s">
        <v>367</v>
      </c>
      <c r="G518" s="6" t="s">
        <v>475</v>
      </c>
      <c r="H518" s="6" t="s">
        <v>1067</v>
      </c>
      <c r="I518" s="6" t="s">
        <v>368</v>
      </c>
      <c r="J518" s="6" t="s">
        <v>1071</v>
      </c>
      <c r="K518" s="6">
        <v>795</v>
      </c>
      <c r="L518" s="6"/>
      <c r="M518" s="6"/>
      <c r="N518" s="6"/>
      <c r="O518" s="6"/>
      <c r="P518" s="6">
        <v>1</v>
      </c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>
        <v>1</v>
      </c>
      <c r="AD518" s="10">
        <f t="shared" si="24"/>
        <v>795</v>
      </c>
    </row>
    <row r="519" spans="1:30" s="3" customFormat="1" ht="57" customHeight="1" x14ac:dyDescent="0.2">
      <c r="A519" s="4"/>
      <c r="B519" s="5" t="str">
        <f t="shared" si="25"/>
        <v>B09810MCAL32110.9225</v>
      </c>
      <c r="C519" s="6" t="s">
        <v>1667</v>
      </c>
      <c r="D519" s="6" t="str">
        <f t="shared" si="26"/>
        <v>B09810MCAL32</v>
      </c>
      <c r="E519" s="6" t="s">
        <v>1072</v>
      </c>
      <c r="F519" s="6" t="s">
        <v>367</v>
      </c>
      <c r="G519" s="6" t="s">
        <v>25</v>
      </c>
      <c r="H519" s="6" t="s">
        <v>178</v>
      </c>
      <c r="I519" s="6" t="s">
        <v>368</v>
      </c>
      <c r="J519" s="6" t="s">
        <v>179</v>
      </c>
      <c r="K519" s="6">
        <v>795</v>
      </c>
      <c r="L519" s="6"/>
      <c r="M519" s="6"/>
      <c r="N519" s="6"/>
      <c r="O519" s="6"/>
      <c r="P519" s="6"/>
      <c r="Q519" s="6"/>
      <c r="R519" s="6"/>
      <c r="S519" s="6"/>
      <c r="T519" s="6">
        <v>1</v>
      </c>
      <c r="U519" s="6"/>
      <c r="V519" s="6"/>
      <c r="W519" s="6"/>
      <c r="X519" s="6"/>
      <c r="Y519" s="6"/>
      <c r="Z519" s="6"/>
      <c r="AA519" s="6"/>
      <c r="AB519" s="6"/>
      <c r="AC519" s="6">
        <v>1</v>
      </c>
      <c r="AD519" s="10">
        <f t="shared" si="24"/>
        <v>795</v>
      </c>
    </row>
    <row r="520" spans="1:30" s="3" customFormat="1" ht="57" customHeight="1" x14ac:dyDescent="0.2">
      <c r="A520" s="4"/>
      <c r="B520" s="5" t="str">
        <f t="shared" si="25"/>
        <v>B09810MINL01110.8102</v>
      </c>
      <c r="C520" s="6" t="s">
        <v>1668</v>
      </c>
      <c r="D520" s="6" t="str">
        <f t="shared" si="26"/>
        <v>B09810MINL01</v>
      </c>
      <c r="E520" s="6" t="s">
        <v>1072</v>
      </c>
      <c r="F520" s="6" t="s">
        <v>839</v>
      </c>
      <c r="G520" s="6" t="s">
        <v>25</v>
      </c>
      <c r="H520" s="6" t="s">
        <v>51</v>
      </c>
      <c r="I520" s="6" t="s">
        <v>840</v>
      </c>
      <c r="J520" s="6" t="s">
        <v>52</v>
      </c>
      <c r="K520" s="6">
        <v>795</v>
      </c>
      <c r="L520" s="6"/>
      <c r="M520" s="6"/>
      <c r="N520" s="6"/>
      <c r="O520" s="6"/>
      <c r="P520" s="6">
        <v>1</v>
      </c>
      <c r="Q520" s="6">
        <v>1</v>
      </c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>
        <v>2</v>
      </c>
      <c r="AD520" s="10">
        <f t="shared" si="24"/>
        <v>1590</v>
      </c>
    </row>
    <row r="521" spans="1:30" s="3" customFormat="1" ht="57" customHeight="1" x14ac:dyDescent="0.2">
      <c r="A521" s="4"/>
      <c r="B521" s="5" t="str">
        <f t="shared" si="25"/>
        <v>B09810MTEZ02110.1000</v>
      </c>
      <c r="C521" s="6" t="s">
        <v>1669</v>
      </c>
      <c r="D521" s="6" t="str">
        <f t="shared" si="26"/>
        <v>B09810MTEZ02</v>
      </c>
      <c r="E521" s="6" t="s">
        <v>1072</v>
      </c>
      <c r="F521" s="6" t="s">
        <v>111</v>
      </c>
      <c r="G521" s="6" t="s">
        <v>25</v>
      </c>
      <c r="H521" s="6" t="s">
        <v>70</v>
      </c>
      <c r="I521" s="6" t="s">
        <v>328</v>
      </c>
      <c r="J521" s="6" t="s">
        <v>71</v>
      </c>
      <c r="K521" s="6">
        <v>775</v>
      </c>
      <c r="L521" s="6"/>
      <c r="M521" s="6"/>
      <c r="N521" s="6"/>
      <c r="O521" s="6"/>
      <c r="P521" s="6"/>
      <c r="Q521" s="6"/>
      <c r="R521" s="6"/>
      <c r="S521" s="6">
        <v>2</v>
      </c>
      <c r="T521" s="6"/>
      <c r="U521" s="6"/>
      <c r="V521" s="6"/>
      <c r="W521" s="6"/>
      <c r="X521" s="6"/>
      <c r="Y521" s="6"/>
      <c r="Z521" s="6"/>
      <c r="AA521" s="6"/>
      <c r="AB521" s="6"/>
      <c r="AC521" s="6">
        <v>2</v>
      </c>
      <c r="AD521" s="10">
        <f t="shared" si="24"/>
        <v>1550</v>
      </c>
    </row>
    <row r="522" spans="1:30" s="3" customFormat="1" ht="57" customHeight="1" x14ac:dyDescent="0.2">
      <c r="A522" s="4"/>
      <c r="B522" s="5" t="str">
        <f t="shared" si="25"/>
        <v>B09810MTEZ02110.5821</v>
      </c>
      <c r="C522" s="6" t="s">
        <v>1670</v>
      </c>
      <c r="D522" s="6" t="str">
        <f t="shared" si="26"/>
        <v>B09810MTEZ02</v>
      </c>
      <c r="E522" s="6" t="s">
        <v>1072</v>
      </c>
      <c r="F522" s="6" t="s">
        <v>111</v>
      </c>
      <c r="G522" s="6" t="s">
        <v>25</v>
      </c>
      <c r="H522" s="6" t="s">
        <v>985</v>
      </c>
      <c r="I522" s="6" t="s">
        <v>328</v>
      </c>
      <c r="J522" s="6" t="s">
        <v>986</v>
      </c>
      <c r="K522" s="6">
        <v>775</v>
      </c>
      <c r="L522" s="6"/>
      <c r="M522" s="6"/>
      <c r="N522" s="6"/>
      <c r="O522" s="6"/>
      <c r="P522" s="6"/>
      <c r="Q522" s="6"/>
      <c r="R522" s="6">
        <v>2</v>
      </c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>
        <v>2</v>
      </c>
      <c r="AD522" s="10">
        <f t="shared" si="24"/>
        <v>1550</v>
      </c>
    </row>
    <row r="523" spans="1:30" s="3" customFormat="1" ht="57" customHeight="1" x14ac:dyDescent="0.2">
      <c r="A523" s="4"/>
      <c r="B523" s="5" t="str">
        <f t="shared" si="25"/>
        <v>B09840MCAL32110.8124</v>
      </c>
      <c r="C523" s="6" t="s">
        <v>1671</v>
      </c>
      <c r="D523" s="6" t="str">
        <f t="shared" si="26"/>
        <v>B09840MCAL32</v>
      </c>
      <c r="E523" s="6" t="s">
        <v>1073</v>
      </c>
      <c r="F523" s="6" t="s">
        <v>367</v>
      </c>
      <c r="G523" s="6" t="s">
        <v>25</v>
      </c>
      <c r="H523" s="6" t="s">
        <v>1067</v>
      </c>
      <c r="I523" s="6" t="s">
        <v>368</v>
      </c>
      <c r="J523" s="6" t="s">
        <v>1068</v>
      </c>
      <c r="K523" s="6">
        <v>730</v>
      </c>
      <c r="L523" s="6"/>
      <c r="M523" s="6"/>
      <c r="N523" s="6"/>
      <c r="O523" s="6"/>
      <c r="P523" s="6"/>
      <c r="Q523" s="6"/>
      <c r="R523" s="6">
        <v>1</v>
      </c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>
        <v>1</v>
      </c>
      <c r="AD523" s="10">
        <f t="shared" si="24"/>
        <v>730</v>
      </c>
    </row>
    <row r="524" spans="1:30" s="3" customFormat="1" ht="57" customHeight="1" x14ac:dyDescent="0.2">
      <c r="A524" s="4"/>
      <c r="B524" s="5" t="str">
        <f t="shared" si="25"/>
        <v>B09850MNAN07110.1000</v>
      </c>
      <c r="C524" s="6" t="s">
        <v>1672</v>
      </c>
      <c r="D524" s="6" t="str">
        <f t="shared" si="26"/>
        <v>B09850MNAN07</v>
      </c>
      <c r="E524" s="6" t="s">
        <v>1074</v>
      </c>
      <c r="F524" s="6" t="s">
        <v>57</v>
      </c>
      <c r="G524" s="6" t="s">
        <v>25</v>
      </c>
      <c r="H524" s="6" t="s">
        <v>70</v>
      </c>
      <c r="I524" s="6" t="s">
        <v>58</v>
      </c>
      <c r="J524" s="6" t="s">
        <v>71</v>
      </c>
      <c r="K524" s="6">
        <v>810</v>
      </c>
      <c r="L524" s="6"/>
      <c r="M524" s="6"/>
      <c r="N524" s="6"/>
      <c r="O524" s="6"/>
      <c r="P524" s="6"/>
      <c r="Q524" s="6"/>
      <c r="R524" s="6"/>
      <c r="S524" s="6"/>
      <c r="T524" s="6"/>
      <c r="U524" s="6">
        <v>1</v>
      </c>
      <c r="V524" s="6"/>
      <c r="W524" s="6"/>
      <c r="X524" s="6"/>
      <c r="Y524" s="6"/>
      <c r="Z524" s="6"/>
      <c r="AA524" s="6"/>
      <c r="AB524" s="6"/>
      <c r="AC524" s="6">
        <v>1</v>
      </c>
      <c r="AD524" s="10">
        <f t="shared" si="24"/>
        <v>810</v>
      </c>
    </row>
    <row r="525" spans="1:30" s="3" customFormat="1" ht="57" customHeight="1" x14ac:dyDescent="0.2">
      <c r="A525" s="4"/>
      <c r="B525" s="5" t="str">
        <f t="shared" si="25"/>
        <v>B09900MVIV01110.6024</v>
      </c>
      <c r="C525" s="6" t="s">
        <v>1673</v>
      </c>
      <c r="D525" s="6" t="str">
        <f t="shared" si="26"/>
        <v>B09900MVIV01</v>
      </c>
      <c r="E525" s="6" t="s">
        <v>1075</v>
      </c>
      <c r="F525" s="6" t="s">
        <v>63</v>
      </c>
      <c r="G525" s="6" t="s">
        <v>25</v>
      </c>
      <c r="H525" s="6" t="s">
        <v>181</v>
      </c>
      <c r="I525" s="6" t="s">
        <v>97</v>
      </c>
      <c r="J525" s="6" t="s">
        <v>182</v>
      </c>
      <c r="K525" s="6">
        <v>750</v>
      </c>
      <c r="L525" s="6"/>
      <c r="M525" s="6"/>
      <c r="N525" s="6"/>
      <c r="O525" s="6">
        <v>1</v>
      </c>
      <c r="P525" s="6"/>
      <c r="Q525" s="6"/>
      <c r="R525" s="6">
        <v>1</v>
      </c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>
        <v>2</v>
      </c>
      <c r="AD525" s="10">
        <f t="shared" si="24"/>
        <v>1500</v>
      </c>
    </row>
    <row r="526" spans="1:30" s="3" customFormat="1" ht="57" customHeight="1" x14ac:dyDescent="0.2">
      <c r="A526" s="4"/>
      <c r="B526" s="5" t="str">
        <f t="shared" si="25"/>
        <v>B09930MNAN07310.1000</v>
      </c>
      <c r="C526" s="6" t="s">
        <v>1674</v>
      </c>
      <c r="D526" s="6" t="str">
        <f t="shared" si="26"/>
        <v>B09930MNAN07</v>
      </c>
      <c r="E526" s="6" t="s">
        <v>1076</v>
      </c>
      <c r="F526" s="6" t="s">
        <v>57</v>
      </c>
      <c r="G526" s="6" t="s">
        <v>598</v>
      </c>
      <c r="H526" s="6" t="s">
        <v>70</v>
      </c>
      <c r="I526" s="6" t="s">
        <v>58</v>
      </c>
      <c r="J526" s="6" t="s">
        <v>71</v>
      </c>
      <c r="K526" s="6">
        <v>995</v>
      </c>
      <c r="L526" s="6"/>
      <c r="M526" s="6">
        <v>1</v>
      </c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>
        <v>1</v>
      </c>
      <c r="AD526" s="10">
        <f t="shared" si="24"/>
        <v>995</v>
      </c>
    </row>
    <row r="527" spans="1:30" s="3" customFormat="1" ht="57" customHeight="1" x14ac:dyDescent="0.2">
      <c r="A527" s="4"/>
      <c r="B527" s="5" t="str">
        <f t="shared" si="25"/>
        <v>B09940MAFQ86470.5858</v>
      </c>
      <c r="C527" s="6" t="s">
        <v>1675</v>
      </c>
      <c r="D527" s="6" t="str">
        <f t="shared" si="26"/>
        <v>B09940MAFQ86</v>
      </c>
      <c r="E527" s="6" t="s">
        <v>1077</v>
      </c>
      <c r="F527" s="6" t="s">
        <v>1078</v>
      </c>
      <c r="G527" s="6" t="s">
        <v>515</v>
      </c>
      <c r="H527" s="6" t="s">
        <v>369</v>
      </c>
      <c r="I527" s="6" t="s">
        <v>1079</v>
      </c>
      <c r="J527" s="6" t="s">
        <v>370</v>
      </c>
      <c r="K527" s="6">
        <v>810</v>
      </c>
      <c r="L527" s="6"/>
      <c r="M527" s="6"/>
      <c r="N527" s="6"/>
      <c r="O527" s="6"/>
      <c r="P527" s="6"/>
      <c r="Q527" s="6">
        <v>1</v>
      </c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>
        <v>1</v>
      </c>
      <c r="AD527" s="10">
        <f t="shared" si="24"/>
        <v>810</v>
      </c>
    </row>
    <row r="528" spans="1:30" s="3" customFormat="1" ht="57" customHeight="1" x14ac:dyDescent="0.2">
      <c r="A528" s="4"/>
      <c r="B528" s="5" t="str">
        <f t="shared" si="25"/>
        <v>B10000MTE365310.9130</v>
      </c>
      <c r="C528" s="6" t="s">
        <v>1186</v>
      </c>
      <c r="D528" s="6" t="str">
        <f t="shared" si="26"/>
        <v>B10000MTE365</v>
      </c>
      <c r="E528" s="6" t="s">
        <v>1080</v>
      </c>
      <c r="F528" s="6" t="s">
        <v>1081</v>
      </c>
      <c r="G528" s="6" t="s">
        <v>598</v>
      </c>
      <c r="H528" s="6" t="s">
        <v>1083</v>
      </c>
      <c r="I528" s="6" t="s">
        <v>1082</v>
      </c>
      <c r="J528" s="6" t="s">
        <v>1084</v>
      </c>
      <c r="K528" s="6">
        <v>830</v>
      </c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>
        <v>1</v>
      </c>
      <c r="AA528" s="6"/>
      <c r="AB528" s="6"/>
      <c r="AC528" s="6">
        <v>1</v>
      </c>
      <c r="AD528" s="10">
        <f t="shared" si="24"/>
        <v>830</v>
      </c>
    </row>
    <row r="529" spans="1:30" s="3" customFormat="1" ht="57" customHeight="1" x14ac:dyDescent="0.2">
      <c r="A529" s="4"/>
      <c r="B529" s="5" t="str">
        <f t="shared" si="25"/>
        <v>B10070MAFM46110.5821</v>
      </c>
      <c r="C529" s="6" t="s">
        <v>1676</v>
      </c>
      <c r="D529" s="6" t="str">
        <f t="shared" si="26"/>
        <v>B10070MAFM46</v>
      </c>
      <c r="E529" s="6" t="s">
        <v>1085</v>
      </c>
      <c r="F529" s="6" t="s">
        <v>667</v>
      </c>
      <c r="G529" s="6" t="s">
        <v>25</v>
      </c>
      <c r="H529" s="6" t="s">
        <v>985</v>
      </c>
      <c r="I529" s="6" t="s">
        <v>668</v>
      </c>
      <c r="J529" s="6" t="s">
        <v>1086</v>
      </c>
      <c r="K529" s="6">
        <v>910</v>
      </c>
      <c r="L529" s="6"/>
      <c r="M529" s="6"/>
      <c r="N529" s="6"/>
      <c r="O529" s="6"/>
      <c r="P529" s="6"/>
      <c r="Q529" s="6"/>
      <c r="R529" s="6"/>
      <c r="S529" s="6">
        <v>1</v>
      </c>
      <c r="T529" s="6"/>
      <c r="U529" s="6"/>
      <c r="V529" s="6"/>
      <c r="W529" s="6"/>
      <c r="X529" s="6"/>
      <c r="Y529" s="6"/>
      <c r="Z529" s="6"/>
      <c r="AA529" s="6"/>
      <c r="AB529" s="6"/>
      <c r="AC529" s="6">
        <v>1</v>
      </c>
      <c r="AD529" s="10">
        <f t="shared" si="24"/>
        <v>910</v>
      </c>
    </row>
    <row r="530" spans="1:30" s="3" customFormat="1" ht="57" customHeight="1" x14ac:dyDescent="0.2">
      <c r="A530" s="4"/>
      <c r="B530" s="5" t="str">
        <f t="shared" si="25"/>
        <v>B10200MNAG01310.1000</v>
      </c>
      <c r="C530" s="6" t="s">
        <v>1677</v>
      </c>
      <c r="D530" s="6" t="str">
        <f t="shared" si="26"/>
        <v>B10200MNAG01</v>
      </c>
      <c r="E530" s="6" t="s">
        <v>1088</v>
      </c>
      <c r="F530" s="6" t="s">
        <v>296</v>
      </c>
      <c r="G530" s="6" t="s">
        <v>598</v>
      </c>
      <c r="H530" s="6" t="s">
        <v>70</v>
      </c>
      <c r="I530" s="6" t="s">
        <v>297</v>
      </c>
      <c r="J530" s="6" t="s">
        <v>71</v>
      </c>
      <c r="K530" s="6">
        <v>750</v>
      </c>
      <c r="L530" s="6"/>
      <c r="M530" s="6"/>
      <c r="N530" s="6"/>
      <c r="O530" s="6"/>
      <c r="P530" s="6"/>
      <c r="Q530" s="6"/>
      <c r="R530" s="6">
        <v>1</v>
      </c>
      <c r="S530" s="6"/>
      <c r="T530" s="6"/>
      <c r="U530" s="6"/>
      <c r="V530" s="6"/>
      <c r="W530" s="6"/>
      <c r="X530" s="6"/>
      <c r="Y530" s="6"/>
      <c r="Z530" s="6">
        <v>1</v>
      </c>
      <c r="AA530" s="6"/>
      <c r="AB530" s="6"/>
      <c r="AC530" s="6">
        <v>2</v>
      </c>
      <c r="AD530" s="10">
        <f t="shared" si="24"/>
        <v>1500</v>
      </c>
    </row>
    <row r="531" spans="1:30" s="3" customFormat="1" ht="57" customHeight="1" x14ac:dyDescent="0.2">
      <c r="A531" s="4"/>
      <c r="B531" s="5" t="str">
        <f t="shared" si="25"/>
        <v>B10250MMVV33310.1000</v>
      </c>
      <c r="C531" s="6" t="s">
        <v>1678</v>
      </c>
      <c r="D531" s="6" t="str">
        <f t="shared" si="26"/>
        <v>B10250MMVV33</v>
      </c>
      <c r="E531" s="6" t="s">
        <v>1089</v>
      </c>
      <c r="F531" s="6" t="s">
        <v>765</v>
      </c>
      <c r="G531" s="6" t="s">
        <v>598</v>
      </c>
      <c r="H531" s="6" t="s">
        <v>70</v>
      </c>
      <c r="I531" s="6" t="s">
        <v>766</v>
      </c>
      <c r="J531" s="6" t="s">
        <v>71</v>
      </c>
      <c r="K531" s="6">
        <v>530</v>
      </c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>
        <v>1</v>
      </c>
      <c r="W531" s="6"/>
      <c r="X531" s="6"/>
      <c r="Y531" s="6"/>
      <c r="Z531" s="6"/>
      <c r="AA531" s="6"/>
      <c r="AB531" s="6"/>
      <c r="AC531" s="6">
        <v>1</v>
      </c>
      <c r="AD531" s="10">
        <f t="shared" si="24"/>
        <v>530</v>
      </c>
    </row>
    <row r="532" spans="1:30" s="3" customFormat="1" ht="57" customHeight="1" x14ac:dyDescent="0.2">
      <c r="A532" s="4"/>
      <c r="B532" s="5" t="str">
        <f t="shared" si="25"/>
        <v>B10300MCAM33310.1000</v>
      </c>
      <c r="C532" s="6" t="s">
        <v>1679</v>
      </c>
      <c r="D532" s="6" t="str">
        <f t="shared" si="26"/>
        <v>B10300MCAM33</v>
      </c>
      <c r="E532" s="6" t="s">
        <v>1090</v>
      </c>
      <c r="F532" s="6" t="s">
        <v>264</v>
      </c>
      <c r="G532" s="6" t="s">
        <v>598</v>
      </c>
      <c r="H532" s="6" t="s">
        <v>70</v>
      </c>
      <c r="I532" s="6" t="s">
        <v>141</v>
      </c>
      <c r="J532" s="6" t="s">
        <v>71</v>
      </c>
      <c r="K532" s="6">
        <v>630</v>
      </c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>
        <v>1</v>
      </c>
      <c r="AA532" s="6"/>
      <c r="AB532" s="6"/>
      <c r="AC532" s="6">
        <v>1</v>
      </c>
      <c r="AD532" s="10">
        <f t="shared" si="24"/>
        <v>630</v>
      </c>
    </row>
    <row r="533" spans="1:30" s="3" customFormat="1" ht="57" customHeight="1" x14ac:dyDescent="0.2">
      <c r="A533" s="4"/>
      <c r="B533" s="5" t="str">
        <f t="shared" si="25"/>
        <v>B10350MFL362110.9674</v>
      </c>
      <c r="C533" s="6" t="s">
        <v>1680</v>
      </c>
      <c r="D533" s="6" t="str">
        <f t="shared" si="26"/>
        <v>B10350MFL362</v>
      </c>
      <c r="E533" s="6" t="s">
        <v>1091</v>
      </c>
      <c r="F533" s="6" t="s">
        <v>1092</v>
      </c>
      <c r="G533" s="6" t="s">
        <v>25</v>
      </c>
      <c r="H533" s="6" t="s">
        <v>541</v>
      </c>
      <c r="I533" s="6" t="s">
        <v>1093</v>
      </c>
      <c r="J533" s="6" t="s">
        <v>1087</v>
      </c>
      <c r="K533" s="6">
        <v>895</v>
      </c>
      <c r="L533" s="6"/>
      <c r="M533" s="6"/>
      <c r="N533" s="6"/>
      <c r="O533" s="6"/>
      <c r="P533" s="6">
        <v>1</v>
      </c>
      <c r="Q533" s="6"/>
      <c r="R533" s="6"/>
      <c r="S533" s="6"/>
      <c r="T533" s="6">
        <v>1</v>
      </c>
      <c r="U533" s="6"/>
      <c r="V533" s="6"/>
      <c r="W533" s="6"/>
      <c r="X533" s="6"/>
      <c r="Y533" s="6"/>
      <c r="Z533" s="6"/>
      <c r="AA533" s="6"/>
      <c r="AB533" s="6"/>
      <c r="AC533" s="6">
        <v>2</v>
      </c>
      <c r="AD533" s="10">
        <f t="shared" si="24"/>
        <v>1790</v>
      </c>
    </row>
    <row r="534" spans="1:30" s="3" customFormat="1" ht="57" customHeight="1" x14ac:dyDescent="0.2">
      <c r="A534" s="4"/>
      <c r="B534" s="5" t="str">
        <f t="shared" si="25"/>
        <v>B10540MTEE54470.1000</v>
      </c>
      <c r="C534" s="6" t="s">
        <v>1681</v>
      </c>
      <c r="D534" s="6" t="str">
        <f t="shared" si="26"/>
        <v>B10540MTEE54</v>
      </c>
      <c r="E534" s="6" t="s">
        <v>1094</v>
      </c>
      <c r="F534" s="6" t="s">
        <v>758</v>
      </c>
      <c r="G534" s="6" t="s">
        <v>515</v>
      </c>
      <c r="H534" s="6" t="s">
        <v>70</v>
      </c>
      <c r="I534" s="6" t="s">
        <v>759</v>
      </c>
      <c r="J534" s="6" t="s">
        <v>71</v>
      </c>
      <c r="K534" s="6">
        <v>795</v>
      </c>
      <c r="L534" s="6"/>
      <c r="M534" s="6"/>
      <c r="N534" s="6"/>
      <c r="O534" s="6"/>
      <c r="P534" s="6"/>
      <c r="Q534" s="6"/>
      <c r="R534" s="6"/>
      <c r="S534" s="6"/>
      <c r="T534" s="6">
        <v>1</v>
      </c>
      <c r="U534" s="6"/>
      <c r="V534" s="6"/>
      <c r="W534" s="6"/>
      <c r="X534" s="6"/>
      <c r="Y534" s="6"/>
      <c r="Z534" s="6"/>
      <c r="AA534" s="6"/>
      <c r="AB534" s="6"/>
      <c r="AC534" s="6">
        <v>1</v>
      </c>
      <c r="AD534" s="10">
        <f t="shared" si="24"/>
        <v>795</v>
      </c>
    </row>
    <row r="535" spans="1:30" s="3" customFormat="1" ht="57" customHeight="1" x14ac:dyDescent="0.2">
      <c r="A535" s="4"/>
      <c r="B535" s="5" t="str">
        <f t="shared" si="25"/>
        <v>B10560MTE352110.5903</v>
      </c>
      <c r="C535" s="6" t="s">
        <v>1682</v>
      </c>
      <c r="D535" s="6" t="str">
        <f t="shared" si="26"/>
        <v>B10560MTE352</v>
      </c>
      <c r="E535" s="6" t="s">
        <v>1095</v>
      </c>
      <c r="F535" s="6" t="s">
        <v>420</v>
      </c>
      <c r="G535" s="6" t="s">
        <v>25</v>
      </c>
      <c r="H535" s="6" t="s">
        <v>422</v>
      </c>
      <c r="I535" s="6" t="s">
        <v>421</v>
      </c>
      <c r="J535" s="6" t="s">
        <v>423</v>
      </c>
      <c r="K535" s="6">
        <v>395</v>
      </c>
      <c r="L535" s="6"/>
      <c r="M535" s="6"/>
      <c r="N535" s="6"/>
      <c r="O535" s="6"/>
      <c r="P535" s="6"/>
      <c r="Q535" s="6"/>
      <c r="R535" s="6"/>
      <c r="S535" s="6"/>
      <c r="T535" s="6"/>
      <c r="U535" s="6">
        <v>1</v>
      </c>
      <c r="V535" s="6"/>
      <c r="W535" s="6"/>
      <c r="X535" s="6"/>
      <c r="Y535" s="6"/>
      <c r="Z535" s="6"/>
      <c r="AA535" s="6"/>
      <c r="AB535" s="6"/>
      <c r="AC535" s="6">
        <v>1</v>
      </c>
      <c r="AD535" s="10">
        <f t="shared" si="24"/>
        <v>395</v>
      </c>
    </row>
    <row r="536" spans="1:30" s="3" customFormat="1" ht="57" customHeight="1" x14ac:dyDescent="0.2">
      <c r="A536" s="4"/>
      <c r="B536" s="5" t="str">
        <f t="shared" si="25"/>
        <v>B10590MAFM46110.4578</v>
      </c>
      <c r="C536" s="6" t="s">
        <v>1683</v>
      </c>
      <c r="D536" s="6" t="str">
        <f t="shared" si="26"/>
        <v>B10590MAFM46</v>
      </c>
      <c r="E536" s="6" t="s">
        <v>1096</v>
      </c>
      <c r="F536" s="6" t="s">
        <v>667</v>
      </c>
      <c r="G536" s="6" t="s">
        <v>25</v>
      </c>
      <c r="H536" s="6" t="s">
        <v>989</v>
      </c>
      <c r="I536" s="6" t="s">
        <v>668</v>
      </c>
      <c r="J536" s="6" t="s">
        <v>1065</v>
      </c>
      <c r="K536" s="6">
        <v>1300</v>
      </c>
      <c r="L536" s="6"/>
      <c r="M536" s="6"/>
      <c r="N536" s="6"/>
      <c r="O536" s="6"/>
      <c r="P536" s="6">
        <v>1</v>
      </c>
      <c r="Q536" s="6">
        <v>1</v>
      </c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>
        <v>2</v>
      </c>
      <c r="AD536" s="10">
        <f t="shared" si="24"/>
        <v>2600</v>
      </c>
    </row>
    <row r="537" spans="1:30" s="3" customFormat="1" ht="57" customHeight="1" x14ac:dyDescent="0.2">
      <c r="A537" s="5"/>
      <c r="B537" s="5" t="str">
        <f t="shared" si="25"/>
        <v>B10880MNAN07130.1000</v>
      </c>
      <c r="C537" s="6" t="s">
        <v>1684</v>
      </c>
      <c r="D537" s="6" t="str">
        <f t="shared" si="26"/>
        <v>B10880MNAN07</v>
      </c>
      <c r="E537" s="6" t="s">
        <v>1097</v>
      </c>
      <c r="F537" s="6" t="s">
        <v>57</v>
      </c>
      <c r="G537" s="6" t="s">
        <v>676</v>
      </c>
      <c r="H537" s="6" t="s">
        <v>70</v>
      </c>
      <c r="I537" s="6" t="s">
        <v>58</v>
      </c>
      <c r="J537" s="6" t="s">
        <v>71</v>
      </c>
      <c r="K537" s="6">
        <v>695</v>
      </c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>
        <v>1</v>
      </c>
      <c r="AA537" s="6"/>
      <c r="AB537" s="6"/>
      <c r="AC537" s="6">
        <v>1</v>
      </c>
      <c r="AD537" s="10">
        <f t="shared" si="24"/>
        <v>695</v>
      </c>
    </row>
    <row r="538" spans="1:30" s="3" customFormat="1" ht="57" customHeight="1" x14ac:dyDescent="0.2">
      <c r="A538" s="5"/>
      <c r="B538" s="5" t="str">
        <f t="shared" si="25"/>
        <v>B10910MTEE54310.1504</v>
      </c>
      <c r="C538" s="6" t="s">
        <v>1685</v>
      </c>
      <c r="D538" s="6" t="str">
        <f t="shared" si="26"/>
        <v>B10910MTEE54</v>
      </c>
      <c r="E538" s="6" t="s">
        <v>1098</v>
      </c>
      <c r="F538" s="6" t="s">
        <v>758</v>
      </c>
      <c r="G538" s="6" t="s">
        <v>598</v>
      </c>
      <c r="H538" s="6" t="s">
        <v>406</v>
      </c>
      <c r="I538" s="6" t="s">
        <v>759</v>
      </c>
      <c r="J538" s="6" t="s">
        <v>407</v>
      </c>
      <c r="K538" s="6">
        <v>930</v>
      </c>
      <c r="L538" s="6"/>
      <c r="M538" s="6"/>
      <c r="N538" s="6"/>
      <c r="O538" s="6"/>
      <c r="P538" s="6"/>
      <c r="Q538" s="6">
        <v>1</v>
      </c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>
        <v>1</v>
      </c>
      <c r="AD538" s="10">
        <f t="shared" si="24"/>
        <v>930</v>
      </c>
    </row>
    <row r="539" spans="1:30" s="3" customFormat="1" ht="57" customHeight="1" x14ac:dyDescent="0.2">
      <c r="A539" s="4"/>
      <c r="B539" s="5" t="str">
        <f t="shared" si="25"/>
        <v>B11170MNAN07110.1000</v>
      </c>
      <c r="C539" s="6" t="s">
        <v>1187</v>
      </c>
      <c r="D539" s="6" t="str">
        <f t="shared" si="26"/>
        <v>B11170MNAN07</v>
      </c>
      <c r="E539" s="6" t="s">
        <v>1099</v>
      </c>
      <c r="F539" s="6" t="s">
        <v>57</v>
      </c>
      <c r="G539" s="6" t="s">
        <v>25</v>
      </c>
      <c r="H539" s="6" t="s">
        <v>70</v>
      </c>
      <c r="I539" s="6" t="s">
        <v>58</v>
      </c>
      <c r="J539" s="6" t="s">
        <v>71</v>
      </c>
      <c r="K539" s="6">
        <v>795</v>
      </c>
      <c r="L539" s="6"/>
      <c r="M539" s="6"/>
      <c r="N539" s="6"/>
      <c r="O539" s="6"/>
      <c r="P539" s="6"/>
      <c r="Q539" s="6"/>
      <c r="R539" s="6">
        <v>1</v>
      </c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>
        <v>1</v>
      </c>
      <c r="AD539" s="10">
        <f t="shared" si="24"/>
        <v>795</v>
      </c>
    </row>
    <row r="540" spans="1:30" s="3" customFormat="1" ht="57" customHeight="1" x14ac:dyDescent="0.2">
      <c r="A540" s="4"/>
      <c r="B540" s="5" t="str">
        <f t="shared" si="25"/>
        <v>B11291MNAN07110.1498</v>
      </c>
      <c r="C540" s="6" t="s">
        <v>1686</v>
      </c>
      <c r="D540" s="6" t="str">
        <f t="shared" si="26"/>
        <v>B11291MNAN07</v>
      </c>
      <c r="E540" s="6" t="s">
        <v>1100</v>
      </c>
      <c r="F540" s="6" t="s">
        <v>57</v>
      </c>
      <c r="G540" s="6" t="s">
        <v>25</v>
      </c>
      <c r="H540" s="6" t="s">
        <v>399</v>
      </c>
      <c r="I540" s="6" t="s">
        <v>58</v>
      </c>
      <c r="J540" s="6" t="s">
        <v>1101</v>
      </c>
      <c r="K540" s="6">
        <v>750</v>
      </c>
      <c r="L540" s="6"/>
      <c r="M540" s="6"/>
      <c r="N540" s="6"/>
      <c r="O540" s="6"/>
      <c r="P540" s="6"/>
      <c r="Q540" s="6"/>
      <c r="R540" s="6">
        <v>1</v>
      </c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>
        <v>1</v>
      </c>
      <c r="AD540" s="10">
        <f t="shared" si="24"/>
        <v>750</v>
      </c>
    </row>
    <row r="541" spans="1:30" s="3" customFormat="1" ht="57" customHeight="1" x14ac:dyDescent="0.2">
      <c r="A541" s="4"/>
      <c r="B541" s="5" t="str">
        <f t="shared" si="25"/>
        <v>B11320MVIV01170.2517</v>
      </c>
      <c r="C541" s="6" t="s">
        <v>1687</v>
      </c>
      <c r="D541" s="6" t="str">
        <f t="shared" si="26"/>
        <v>B11320MVIV01</v>
      </c>
      <c r="E541" s="6" t="s">
        <v>1104</v>
      </c>
      <c r="F541" s="6" t="s">
        <v>63</v>
      </c>
      <c r="G541" s="6" t="s">
        <v>403</v>
      </c>
      <c r="H541" s="6" t="s">
        <v>160</v>
      </c>
      <c r="I541" s="6" t="s">
        <v>97</v>
      </c>
      <c r="J541" s="6" t="s">
        <v>161</v>
      </c>
      <c r="K541" s="6">
        <v>750</v>
      </c>
      <c r="L541" s="6"/>
      <c r="M541" s="6"/>
      <c r="N541" s="6"/>
      <c r="O541" s="6"/>
      <c r="P541" s="6"/>
      <c r="Q541" s="6">
        <v>1</v>
      </c>
      <c r="R541" s="6"/>
      <c r="S541" s="6"/>
      <c r="T541" s="6"/>
      <c r="U541" s="6"/>
      <c r="V541" s="6"/>
      <c r="W541" s="6">
        <v>1</v>
      </c>
      <c r="X541" s="6"/>
      <c r="Y541" s="6"/>
      <c r="Z541" s="6"/>
      <c r="AA541" s="6"/>
      <c r="AB541" s="6"/>
      <c r="AC541" s="6">
        <v>2</v>
      </c>
      <c r="AD541" s="10">
        <f t="shared" si="24"/>
        <v>1500</v>
      </c>
    </row>
    <row r="542" spans="1:30" s="3" customFormat="1" ht="57" customHeight="1" x14ac:dyDescent="0.2">
      <c r="A542" s="4"/>
      <c r="B542" s="5" t="str">
        <f t="shared" si="25"/>
        <v>B11401MFL303110.6017</v>
      </c>
      <c r="C542" s="6" t="s">
        <v>1688</v>
      </c>
      <c r="D542" s="6" t="str">
        <f t="shared" si="26"/>
        <v>B11401MFL303</v>
      </c>
      <c r="E542" s="6" t="s">
        <v>1108</v>
      </c>
      <c r="F542" s="6" t="s">
        <v>1105</v>
      </c>
      <c r="G542" s="6" t="s">
        <v>25</v>
      </c>
      <c r="H542" s="6" t="s">
        <v>1015</v>
      </c>
      <c r="I542" s="6" t="s">
        <v>1106</v>
      </c>
      <c r="J542" s="6" t="s">
        <v>1107</v>
      </c>
      <c r="K542" s="6">
        <v>830</v>
      </c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>
        <v>1</v>
      </c>
      <c r="AA542" s="6"/>
      <c r="AB542" s="6">
        <v>1</v>
      </c>
      <c r="AC542" s="6">
        <v>2</v>
      </c>
      <c r="AD542" s="10">
        <f t="shared" si="24"/>
        <v>1660</v>
      </c>
    </row>
    <row r="543" spans="1:30" s="3" customFormat="1" ht="57" customHeight="1" x14ac:dyDescent="0.2">
      <c r="A543" s="4"/>
      <c r="B543" s="5" t="str">
        <f t="shared" si="25"/>
        <v>B11470MINL01170.8102</v>
      </c>
      <c r="C543" s="6" t="s">
        <v>1689</v>
      </c>
      <c r="D543" s="6" t="str">
        <f t="shared" si="26"/>
        <v>B11470MINL01</v>
      </c>
      <c r="E543" s="6" t="s">
        <v>1109</v>
      </c>
      <c r="F543" s="6" t="s">
        <v>839</v>
      </c>
      <c r="G543" s="6" t="s">
        <v>403</v>
      </c>
      <c r="H543" s="6" t="s">
        <v>51</v>
      </c>
      <c r="I543" s="6" t="s">
        <v>840</v>
      </c>
      <c r="J543" s="6" t="s">
        <v>52</v>
      </c>
      <c r="K543" s="6">
        <v>595</v>
      </c>
      <c r="L543" s="6"/>
      <c r="M543" s="6"/>
      <c r="N543" s="6"/>
      <c r="O543" s="6"/>
      <c r="P543" s="6">
        <v>1</v>
      </c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>
        <v>1</v>
      </c>
      <c r="AD543" s="10">
        <f t="shared" si="24"/>
        <v>595</v>
      </c>
    </row>
    <row r="544" spans="1:30" s="3" customFormat="1" ht="57" customHeight="1" x14ac:dyDescent="0.2">
      <c r="A544" s="4"/>
      <c r="B544" s="5" t="str">
        <f t="shared" si="25"/>
        <v>B11470MMVV36170.4324</v>
      </c>
      <c r="C544" s="6" t="s">
        <v>1690</v>
      </c>
      <c r="D544" s="6" t="str">
        <f t="shared" si="26"/>
        <v>B11470MMVV36</v>
      </c>
      <c r="E544" s="6" t="s">
        <v>1109</v>
      </c>
      <c r="F544" s="6" t="s">
        <v>152</v>
      </c>
      <c r="G544" s="6" t="s">
        <v>403</v>
      </c>
      <c r="H544" s="6" t="s">
        <v>146</v>
      </c>
      <c r="I544" s="6" t="s">
        <v>106</v>
      </c>
      <c r="J544" s="6" t="s">
        <v>147</v>
      </c>
      <c r="K544" s="6">
        <v>595</v>
      </c>
      <c r="L544" s="6"/>
      <c r="M544" s="6"/>
      <c r="N544" s="6"/>
      <c r="O544" s="6"/>
      <c r="P544" s="6"/>
      <c r="Q544" s="6"/>
      <c r="R544" s="6">
        <v>1</v>
      </c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>
        <v>1</v>
      </c>
      <c r="AD544" s="10">
        <f t="shared" si="24"/>
        <v>595</v>
      </c>
    </row>
    <row r="545" spans="1:30" s="3" customFormat="1" ht="57" customHeight="1" x14ac:dyDescent="0.2">
      <c r="A545" s="4"/>
      <c r="B545" s="5" t="str">
        <f t="shared" si="25"/>
        <v>B11570MFL361110.6503</v>
      </c>
      <c r="C545" s="6" t="s">
        <v>1691</v>
      </c>
      <c r="D545" s="6" t="str">
        <f t="shared" si="26"/>
        <v>B11570MFL361</v>
      </c>
      <c r="E545" s="6" t="s">
        <v>1112</v>
      </c>
      <c r="F545" s="6" t="s">
        <v>1114</v>
      </c>
      <c r="G545" s="6" t="s">
        <v>25</v>
      </c>
      <c r="H545" s="6" t="s">
        <v>468</v>
      </c>
      <c r="I545" s="6" t="s">
        <v>1113</v>
      </c>
      <c r="J545" s="6" t="s">
        <v>469</v>
      </c>
      <c r="K545" s="6">
        <v>850</v>
      </c>
      <c r="L545" s="6"/>
      <c r="M545" s="6"/>
      <c r="N545" s="6"/>
      <c r="O545" s="6"/>
      <c r="P545" s="6"/>
      <c r="Q545" s="6"/>
      <c r="R545" s="6">
        <v>1</v>
      </c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>
        <v>1</v>
      </c>
      <c r="AD545" s="10">
        <f t="shared" si="24"/>
        <v>850</v>
      </c>
    </row>
    <row r="546" spans="1:30" s="3" customFormat="1" ht="57" customHeight="1" x14ac:dyDescent="0.2">
      <c r="A546" s="4"/>
      <c r="B546" s="5" t="str">
        <f t="shared" si="25"/>
        <v>B11591MCAZ01110.1000</v>
      </c>
      <c r="C546" s="6" t="s">
        <v>1692</v>
      </c>
      <c r="D546" s="6" t="str">
        <f t="shared" si="26"/>
        <v>B11591MCAZ01</v>
      </c>
      <c r="E546" s="6" t="s">
        <v>1115</v>
      </c>
      <c r="F546" s="6" t="s">
        <v>101</v>
      </c>
      <c r="G546" s="6" t="s">
        <v>25</v>
      </c>
      <c r="H546" s="6" t="s">
        <v>70</v>
      </c>
      <c r="I546" s="6" t="s">
        <v>131</v>
      </c>
      <c r="J546" s="6" t="s">
        <v>71</v>
      </c>
      <c r="K546" s="6">
        <v>750</v>
      </c>
      <c r="L546" s="6"/>
      <c r="M546" s="6"/>
      <c r="N546" s="6"/>
      <c r="O546" s="6"/>
      <c r="P546" s="6"/>
      <c r="Q546" s="6"/>
      <c r="R546" s="6">
        <v>1</v>
      </c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>
        <v>1</v>
      </c>
      <c r="AD546" s="10">
        <f t="shared" si="24"/>
        <v>750</v>
      </c>
    </row>
    <row r="547" spans="1:30" s="3" customFormat="1" ht="57" customHeight="1" x14ac:dyDescent="0.2">
      <c r="A547" s="4"/>
      <c r="B547" s="5" t="str">
        <f t="shared" si="25"/>
        <v>B11810MTEY15110.4121</v>
      </c>
      <c r="C547" s="6" t="s">
        <v>1693</v>
      </c>
      <c r="D547" s="6" t="str">
        <f t="shared" si="26"/>
        <v>B11810MTEY15</v>
      </c>
      <c r="E547" s="6" t="s">
        <v>1116</v>
      </c>
      <c r="F547" s="6" t="s">
        <v>1069</v>
      </c>
      <c r="G547" s="6" t="s">
        <v>25</v>
      </c>
      <c r="H547" s="6" t="s">
        <v>103</v>
      </c>
      <c r="I547" s="6" t="s">
        <v>1117</v>
      </c>
      <c r="J547" s="6" t="s">
        <v>104</v>
      </c>
      <c r="K547" s="6">
        <v>850</v>
      </c>
      <c r="L547" s="6"/>
      <c r="M547" s="6"/>
      <c r="N547" s="6"/>
      <c r="O547" s="6"/>
      <c r="P547" s="6"/>
      <c r="Q547" s="6"/>
      <c r="R547" s="6">
        <v>1</v>
      </c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>
        <v>1</v>
      </c>
      <c r="AD547" s="10">
        <f t="shared" si="24"/>
        <v>850</v>
      </c>
    </row>
    <row r="548" spans="1:30" s="3" customFormat="1" ht="57" customHeight="1" x14ac:dyDescent="0.2">
      <c r="A548" s="4"/>
      <c r="B548" s="5" t="str">
        <f t="shared" si="25"/>
        <v>B11880MMVT06400.1000</v>
      </c>
      <c r="C548" s="6" t="s">
        <v>1694</v>
      </c>
      <c r="D548" s="6" t="str">
        <f t="shared" si="26"/>
        <v>B11880MMVT06</v>
      </c>
      <c r="E548" s="6" t="s">
        <v>1118</v>
      </c>
      <c r="F548" s="6" t="s">
        <v>1110</v>
      </c>
      <c r="G548" s="6" t="s">
        <v>475</v>
      </c>
      <c r="H548" s="6" t="s">
        <v>70</v>
      </c>
      <c r="I548" s="6" t="s">
        <v>1111</v>
      </c>
      <c r="J548" s="6" t="s">
        <v>71</v>
      </c>
      <c r="K548" s="6">
        <v>630</v>
      </c>
      <c r="L548" s="6"/>
      <c r="M548" s="6"/>
      <c r="N548" s="6"/>
      <c r="O548" s="6"/>
      <c r="P548" s="6">
        <v>2</v>
      </c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>
        <v>2</v>
      </c>
      <c r="AD548" s="10">
        <f t="shared" si="24"/>
        <v>1260</v>
      </c>
    </row>
    <row r="549" spans="1:30" s="3" customFormat="1" ht="57" customHeight="1" x14ac:dyDescent="0.2">
      <c r="A549" s="4"/>
      <c r="B549" s="5" t="str">
        <f t="shared" si="25"/>
        <v>B11930MFL308110.2719</v>
      </c>
      <c r="C549" s="6" t="s">
        <v>1695</v>
      </c>
      <c r="D549" s="6" t="str">
        <f t="shared" si="26"/>
        <v>B11930MFL308</v>
      </c>
      <c r="E549" s="6" t="s">
        <v>1119</v>
      </c>
      <c r="F549" s="6" t="s">
        <v>170</v>
      </c>
      <c r="G549" s="6" t="s">
        <v>25</v>
      </c>
      <c r="H549" s="6" t="s">
        <v>172</v>
      </c>
      <c r="I549" s="6" t="s">
        <v>171</v>
      </c>
      <c r="J549" s="6" t="s">
        <v>173</v>
      </c>
      <c r="K549" s="6">
        <v>1100</v>
      </c>
      <c r="L549" s="6"/>
      <c r="M549" s="6"/>
      <c r="N549" s="6"/>
      <c r="O549" s="6"/>
      <c r="P549" s="6"/>
      <c r="Q549" s="6">
        <v>2</v>
      </c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>
        <v>2</v>
      </c>
      <c r="AD549" s="10">
        <f t="shared" si="24"/>
        <v>2200</v>
      </c>
    </row>
    <row r="550" spans="1:30" s="3" customFormat="1" ht="57" customHeight="1" x14ac:dyDescent="0.2">
      <c r="A550" s="4"/>
      <c r="B550" s="5" t="str">
        <f t="shared" si="25"/>
        <v>B11930MMVV36110.7830</v>
      </c>
      <c r="C550" s="6" t="s">
        <v>1696</v>
      </c>
      <c r="D550" s="6" t="str">
        <f t="shared" si="26"/>
        <v>B11930MMVV36</v>
      </c>
      <c r="E550" s="6" t="s">
        <v>1119</v>
      </c>
      <c r="F550" s="6" t="s">
        <v>152</v>
      </c>
      <c r="G550" s="6" t="s">
        <v>25</v>
      </c>
      <c r="H550" s="6" t="s">
        <v>168</v>
      </c>
      <c r="I550" s="6" t="s">
        <v>106</v>
      </c>
      <c r="J550" s="6" t="s">
        <v>169</v>
      </c>
      <c r="K550" s="6">
        <v>620</v>
      </c>
      <c r="L550" s="6"/>
      <c r="M550" s="6"/>
      <c r="N550" s="6"/>
      <c r="O550" s="6"/>
      <c r="P550" s="6"/>
      <c r="Q550" s="6"/>
      <c r="R550" s="6">
        <v>1</v>
      </c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>
        <v>1</v>
      </c>
      <c r="AD550" s="10">
        <f t="shared" si="24"/>
        <v>620</v>
      </c>
    </row>
    <row r="551" spans="1:30" s="3" customFormat="1" ht="57" customHeight="1" x14ac:dyDescent="0.2">
      <c r="A551" s="4"/>
      <c r="B551" s="5" t="str">
        <f t="shared" si="25"/>
        <v>B11950MMVN13110.1506</v>
      </c>
      <c r="C551" s="6" t="s">
        <v>1697</v>
      </c>
      <c r="D551" s="6" t="str">
        <f t="shared" si="26"/>
        <v>B11950MMVN13</v>
      </c>
      <c r="E551" s="6" t="s">
        <v>1120</v>
      </c>
      <c r="F551" s="6" t="s">
        <v>148</v>
      </c>
      <c r="G551" s="6" t="s">
        <v>25</v>
      </c>
      <c r="H551" s="6" t="s">
        <v>144</v>
      </c>
      <c r="I551" s="6" t="s">
        <v>149</v>
      </c>
      <c r="J551" s="6" t="s">
        <v>145</v>
      </c>
      <c r="K551" s="6">
        <v>630</v>
      </c>
      <c r="L551" s="6"/>
      <c r="M551" s="6"/>
      <c r="N551" s="6"/>
      <c r="O551" s="6"/>
      <c r="P551" s="6"/>
      <c r="Q551" s="6"/>
      <c r="R551" s="6">
        <v>1</v>
      </c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>
        <v>1</v>
      </c>
      <c r="AD551" s="10">
        <f t="shared" si="24"/>
        <v>630</v>
      </c>
    </row>
    <row r="552" spans="1:30" s="3" customFormat="1" ht="57" customHeight="1" x14ac:dyDescent="0.2">
      <c r="A552" s="4"/>
      <c r="B552" s="5" t="str">
        <f t="shared" si="25"/>
        <v>B11950MMVV36110.4324</v>
      </c>
      <c r="C552" s="6" t="s">
        <v>1698</v>
      </c>
      <c r="D552" s="6" t="str">
        <f t="shared" si="26"/>
        <v>B11950MMVV36</v>
      </c>
      <c r="E552" s="6" t="s">
        <v>1120</v>
      </c>
      <c r="F552" s="6" t="s">
        <v>152</v>
      </c>
      <c r="G552" s="6" t="s">
        <v>25</v>
      </c>
      <c r="H552" s="6" t="s">
        <v>146</v>
      </c>
      <c r="I552" s="6" t="s">
        <v>106</v>
      </c>
      <c r="J552" s="6" t="s">
        <v>147</v>
      </c>
      <c r="K552" s="6">
        <v>630</v>
      </c>
      <c r="L552" s="6"/>
      <c r="M552" s="6"/>
      <c r="N552" s="6"/>
      <c r="O552" s="6"/>
      <c r="P552" s="6"/>
      <c r="Q552" s="6"/>
      <c r="R552" s="6">
        <v>1</v>
      </c>
      <c r="S552" s="6"/>
      <c r="T552" s="6"/>
      <c r="U552" s="6"/>
      <c r="V552" s="6"/>
      <c r="W552" s="6">
        <v>1</v>
      </c>
      <c r="X552" s="6"/>
      <c r="Y552" s="6"/>
      <c r="Z552" s="6"/>
      <c r="AA552" s="6"/>
      <c r="AB552" s="6"/>
      <c r="AC552" s="6">
        <v>2</v>
      </c>
      <c r="AD552" s="10">
        <f t="shared" si="24"/>
        <v>1260</v>
      </c>
    </row>
    <row r="553" spans="1:30" s="3" customFormat="1" ht="57" customHeight="1" x14ac:dyDescent="0.2">
      <c r="A553" s="4"/>
      <c r="B553" s="5" t="str">
        <f t="shared" si="25"/>
        <v>B11951MMVV36110.4324</v>
      </c>
      <c r="C553" s="6" t="s">
        <v>1699</v>
      </c>
      <c r="D553" s="6" t="str">
        <f t="shared" si="26"/>
        <v>B11951MMVV36</v>
      </c>
      <c r="E553" s="6" t="s">
        <v>1121</v>
      </c>
      <c r="F553" s="6" t="s">
        <v>152</v>
      </c>
      <c r="G553" s="6" t="s">
        <v>25</v>
      </c>
      <c r="H553" s="6" t="s">
        <v>146</v>
      </c>
      <c r="I553" s="6" t="s">
        <v>106</v>
      </c>
      <c r="J553" s="6" t="s">
        <v>147</v>
      </c>
      <c r="K553" s="6">
        <v>630</v>
      </c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>
        <v>1</v>
      </c>
      <c r="AA553" s="6"/>
      <c r="AB553" s="6"/>
      <c r="AC553" s="6">
        <v>1</v>
      </c>
      <c r="AD553" s="10">
        <f t="shared" si="24"/>
        <v>630</v>
      </c>
    </row>
    <row r="554" spans="1:30" s="3" customFormat="1" ht="57" customHeight="1" x14ac:dyDescent="0.2">
      <c r="A554" s="4"/>
      <c r="B554" s="5" t="str">
        <f t="shared" si="25"/>
        <v>B11951MTE384110.1032</v>
      </c>
      <c r="C554" s="6" t="s">
        <v>1700</v>
      </c>
      <c r="D554" s="6" t="str">
        <f t="shared" si="26"/>
        <v>B11951MTE384</v>
      </c>
      <c r="E554" s="6" t="s">
        <v>1121</v>
      </c>
      <c r="F554" s="6" t="s">
        <v>1122</v>
      </c>
      <c r="G554" s="6" t="s">
        <v>25</v>
      </c>
      <c r="H554" s="6" t="s">
        <v>1124</v>
      </c>
      <c r="I554" s="6" t="s">
        <v>1123</v>
      </c>
      <c r="J554" s="6" t="s">
        <v>1125</v>
      </c>
      <c r="K554" s="6">
        <v>630</v>
      </c>
      <c r="L554" s="6"/>
      <c r="M554" s="6"/>
      <c r="N554" s="6"/>
      <c r="O554" s="6"/>
      <c r="P554" s="6"/>
      <c r="Q554" s="6"/>
      <c r="R554" s="6">
        <v>1</v>
      </c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>
        <v>1</v>
      </c>
      <c r="AD554" s="10">
        <f t="shared" si="24"/>
        <v>630</v>
      </c>
    </row>
    <row r="555" spans="1:30" s="3" customFormat="1" ht="57" customHeight="1" x14ac:dyDescent="0.2">
      <c r="A555" s="4"/>
      <c r="B555" s="5" t="str">
        <f t="shared" si="25"/>
        <v>B11960MCAZ01410.2517</v>
      </c>
      <c r="C555" s="6" t="s">
        <v>1701</v>
      </c>
      <c r="D555" s="6" t="str">
        <f t="shared" si="26"/>
        <v>B11960MCAZ01</v>
      </c>
      <c r="E555" s="6" t="s">
        <v>1126</v>
      </c>
      <c r="F555" s="6" t="s">
        <v>101</v>
      </c>
      <c r="G555" s="6" t="s">
        <v>649</v>
      </c>
      <c r="H555" s="6" t="s">
        <v>160</v>
      </c>
      <c r="I555" s="6" t="s">
        <v>131</v>
      </c>
      <c r="J555" s="6" t="s">
        <v>161</v>
      </c>
      <c r="K555" s="6">
        <v>630</v>
      </c>
      <c r="L555" s="6"/>
      <c r="M555" s="6"/>
      <c r="N555" s="6"/>
      <c r="O555" s="6"/>
      <c r="P555" s="6"/>
      <c r="Q555" s="6"/>
      <c r="R555" s="6">
        <v>1</v>
      </c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>
        <v>1</v>
      </c>
      <c r="AD555" s="10">
        <f t="shared" si="24"/>
        <v>630</v>
      </c>
    </row>
    <row r="556" spans="1:30" s="3" customFormat="1" ht="57" customHeight="1" x14ac:dyDescent="0.2">
      <c r="A556" s="4"/>
      <c r="B556" s="5" t="str">
        <f t="shared" si="25"/>
        <v>B12450MMVT06130.6024</v>
      </c>
      <c r="C556" s="6" t="s">
        <v>1702</v>
      </c>
      <c r="D556" s="6" t="str">
        <f t="shared" si="26"/>
        <v>B12450MMVT06</v>
      </c>
      <c r="E556" s="6" t="s">
        <v>1127</v>
      </c>
      <c r="F556" s="6" t="s">
        <v>1110</v>
      </c>
      <c r="G556" s="6" t="s">
        <v>676</v>
      </c>
      <c r="H556" s="6" t="s">
        <v>181</v>
      </c>
      <c r="I556" s="6" t="s">
        <v>1111</v>
      </c>
      <c r="J556" s="6" t="s">
        <v>182</v>
      </c>
      <c r="K556" s="6">
        <v>650</v>
      </c>
      <c r="L556" s="6"/>
      <c r="M556" s="6"/>
      <c r="N556" s="6">
        <v>1</v>
      </c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>
        <v>1</v>
      </c>
      <c r="AD556" s="10">
        <f t="shared" si="24"/>
        <v>650</v>
      </c>
    </row>
    <row r="557" spans="1:30" s="3" customFormat="1" ht="57" customHeight="1" x14ac:dyDescent="0.2">
      <c r="A557" s="5"/>
      <c r="B557" s="5" t="str">
        <f t="shared" si="25"/>
        <v>B12550MFI373Z00.9565</v>
      </c>
      <c r="C557" s="6" t="s">
        <v>1703</v>
      </c>
      <c r="D557" s="6" t="str">
        <f t="shared" si="26"/>
        <v>B12550MFI373</v>
      </c>
      <c r="E557" s="6" t="s">
        <v>1128</v>
      </c>
      <c r="F557" s="6" t="s">
        <v>1129</v>
      </c>
      <c r="G557" s="6" t="s">
        <v>31</v>
      </c>
      <c r="H557" s="6" t="s">
        <v>531</v>
      </c>
      <c r="I557" s="6" t="s">
        <v>1130</v>
      </c>
      <c r="J557" s="6" t="s">
        <v>1131</v>
      </c>
      <c r="K557" s="6">
        <v>510</v>
      </c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>
        <v>1</v>
      </c>
      <c r="X557" s="6"/>
      <c r="Y557" s="6"/>
      <c r="Z557" s="6"/>
      <c r="AA557" s="6"/>
      <c r="AB557" s="6"/>
      <c r="AC557" s="6">
        <v>1</v>
      </c>
      <c r="AD557" s="10">
        <f t="shared" si="24"/>
        <v>510</v>
      </c>
    </row>
    <row r="558" spans="1:30" s="3" customFormat="1" ht="57" customHeight="1" x14ac:dyDescent="0.2">
      <c r="A558" s="5"/>
      <c r="B558" s="5" t="str">
        <f t="shared" si="25"/>
        <v>B12590MTE377Z00.1000</v>
      </c>
      <c r="C558" s="6" t="s">
        <v>1704</v>
      </c>
      <c r="D558" s="6" t="str">
        <f t="shared" si="26"/>
        <v>B12590MTE377</v>
      </c>
      <c r="E558" s="6" t="s">
        <v>1132</v>
      </c>
      <c r="F558" s="6" t="s">
        <v>1133</v>
      </c>
      <c r="G558" s="6" t="s">
        <v>31</v>
      </c>
      <c r="H558" s="6" t="s">
        <v>70</v>
      </c>
      <c r="I558" s="6" t="s">
        <v>1134</v>
      </c>
      <c r="J558" s="6" t="s">
        <v>71</v>
      </c>
      <c r="K558" s="6">
        <v>650</v>
      </c>
      <c r="L558" s="6"/>
      <c r="M558" s="6"/>
      <c r="N558" s="6"/>
      <c r="O558" s="6"/>
      <c r="P558" s="6">
        <v>1</v>
      </c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>
        <v>1</v>
      </c>
      <c r="AD558" s="10">
        <f t="shared" si="24"/>
        <v>650</v>
      </c>
    </row>
    <row r="559" spans="1:30" s="3" customFormat="1" ht="57" customHeight="1" x14ac:dyDescent="0.2">
      <c r="A559" s="4"/>
      <c r="B559" s="5" t="str">
        <f t="shared" si="25"/>
        <v>B12610MCAM01Z00.2122</v>
      </c>
      <c r="C559" s="6" t="s">
        <v>1705</v>
      </c>
      <c r="D559" s="6" t="str">
        <f t="shared" si="26"/>
        <v>B12610MCAM01</v>
      </c>
      <c r="E559" s="6" t="s">
        <v>1135</v>
      </c>
      <c r="F559" s="6" t="s">
        <v>36</v>
      </c>
      <c r="G559" s="6" t="s">
        <v>31</v>
      </c>
      <c r="H559" s="6" t="s">
        <v>37</v>
      </c>
      <c r="I559" s="6" t="s">
        <v>120</v>
      </c>
      <c r="J559" s="6" t="s">
        <v>38</v>
      </c>
      <c r="K559" s="6">
        <v>710</v>
      </c>
      <c r="L559" s="6"/>
      <c r="M559" s="6"/>
      <c r="N559" s="6">
        <v>1</v>
      </c>
      <c r="O559" s="6"/>
      <c r="P559" s="6">
        <v>1</v>
      </c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>
        <v>2</v>
      </c>
      <c r="AD559" s="10">
        <f t="shared" si="24"/>
        <v>1420</v>
      </c>
    </row>
    <row r="560" spans="1:30" s="3" customFormat="1" ht="57" customHeight="1" x14ac:dyDescent="0.2">
      <c r="A560" s="4"/>
      <c r="B560" s="5" t="str">
        <f t="shared" si="25"/>
        <v>B12790MFL292110.8172</v>
      </c>
      <c r="C560" s="6" t="s">
        <v>1706</v>
      </c>
      <c r="D560" s="6" t="str">
        <f t="shared" si="26"/>
        <v>B12790MFL292</v>
      </c>
      <c r="E560" s="6" t="s">
        <v>1136</v>
      </c>
      <c r="F560" s="6" t="s">
        <v>1010</v>
      </c>
      <c r="G560" s="6" t="s">
        <v>25</v>
      </c>
      <c r="H560" s="6" t="s">
        <v>1137</v>
      </c>
      <c r="I560" s="6" t="s">
        <v>1011</v>
      </c>
      <c r="J560" s="6" t="s">
        <v>1138</v>
      </c>
      <c r="K560" s="6">
        <v>550</v>
      </c>
      <c r="L560" s="6"/>
      <c r="M560" s="6"/>
      <c r="N560" s="6">
        <v>1</v>
      </c>
      <c r="O560" s="6">
        <v>1</v>
      </c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>
        <v>2</v>
      </c>
      <c r="AD560" s="10">
        <f t="shared" si="24"/>
        <v>1100</v>
      </c>
    </row>
    <row r="561" spans="1:30" s="3" customFormat="1" ht="57" customHeight="1" x14ac:dyDescent="0.2">
      <c r="A561" s="4"/>
      <c r="B561" s="5" t="str">
        <f t="shared" si="25"/>
        <v>B12970MNAZ03B00.8102</v>
      </c>
      <c r="C561" s="6" t="s">
        <v>1707</v>
      </c>
      <c r="D561" s="6" t="str">
        <f t="shared" si="26"/>
        <v>B12970MNAZ03</v>
      </c>
      <c r="E561" s="6" t="s">
        <v>1139</v>
      </c>
      <c r="F561" s="6" t="s">
        <v>174</v>
      </c>
      <c r="G561" s="6" t="s">
        <v>180</v>
      </c>
      <c r="H561" s="6" t="s">
        <v>51</v>
      </c>
      <c r="I561" s="6" t="s">
        <v>175</v>
      </c>
      <c r="J561" s="6" t="s">
        <v>52</v>
      </c>
      <c r="K561" s="6">
        <v>650</v>
      </c>
      <c r="L561" s="6"/>
      <c r="M561" s="6"/>
      <c r="N561" s="6"/>
      <c r="O561" s="6"/>
      <c r="P561" s="6"/>
      <c r="Q561" s="6"/>
      <c r="R561" s="6"/>
      <c r="S561" s="6">
        <v>1</v>
      </c>
      <c r="T561" s="6"/>
      <c r="U561" s="6"/>
      <c r="V561" s="6"/>
      <c r="W561" s="6"/>
      <c r="X561" s="6"/>
      <c r="Y561" s="6"/>
      <c r="Z561" s="6"/>
      <c r="AA561" s="6"/>
      <c r="AB561" s="6"/>
      <c r="AC561" s="6">
        <v>1</v>
      </c>
      <c r="AD561" s="10">
        <f t="shared" si="24"/>
        <v>650</v>
      </c>
    </row>
    <row r="562" spans="1:30" s="3" customFormat="1" ht="57" customHeight="1" x14ac:dyDescent="0.2">
      <c r="A562" s="4"/>
      <c r="B562" s="5" t="str">
        <f t="shared" si="25"/>
        <v>B13080MFL249470.1000</v>
      </c>
      <c r="C562" s="6" t="s">
        <v>1708</v>
      </c>
      <c r="D562" s="6" t="str">
        <f t="shared" si="26"/>
        <v>B13080MFL249</v>
      </c>
      <c r="E562" s="6" t="s">
        <v>1140</v>
      </c>
      <c r="F562" s="6" t="s">
        <v>1141</v>
      </c>
      <c r="G562" s="6" t="s">
        <v>515</v>
      </c>
      <c r="H562" s="6" t="s">
        <v>70</v>
      </c>
      <c r="I562" s="6" t="s">
        <v>1142</v>
      </c>
      <c r="J562" s="6" t="s">
        <v>1143</v>
      </c>
      <c r="K562" s="6">
        <v>730</v>
      </c>
      <c r="L562" s="6"/>
      <c r="M562" s="6"/>
      <c r="N562" s="6"/>
      <c r="O562" s="6"/>
      <c r="P562" s="6"/>
      <c r="Q562" s="6"/>
      <c r="R562" s="6">
        <v>1</v>
      </c>
      <c r="S562" s="6"/>
      <c r="T562" s="6"/>
      <c r="U562" s="6"/>
      <c r="V562" s="6"/>
      <c r="W562" s="6"/>
      <c r="X562" s="6"/>
      <c r="Y562" s="6"/>
      <c r="Z562" s="6">
        <v>1</v>
      </c>
      <c r="AA562" s="6"/>
      <c r="AB562" s="6"/>
      <c r="AC562" s="6">
        <v>2</v>
      </c>
      <c r="AD562" s="10">
        <f t="shared" si="24"/>
        <v>1460</v>
      </c>
    </row>
    <row r="563" spans="1:30" s="3" customFormat="1" ht="57" customHeight="1" x14ac:dyDescent="0.2">
      <c r="A563" s="5"/>
      <c r="B563" s="5" t="str">
        <f t="shared" si="25"/>
        <v>B13110MTEZ02110.4788</v>
      </c>
      <c r="C563" s="6" t="s">
        <v>1709</v>
      </c>
      <c r="D563" s="6" t="str">
        <f t="shared" si="26"/>
        <v>B13110MTEZ02</v>
      </c>
      <c r="E563" s="6" t="s">
        <v>1144</v>
      </c>
      <c r="F563" s="6" t="s">
        <v>111</v>
      </c>
      <c r="G563" s="6" t="s">
        <v>25</v>
      </c>
      <c r="H563" s="6" t="s">
        <v>162</v>
      </c>
      <c r="I563" s="6" t="s">
        <v>328</v>
      </c>
      <c r="J563" s="6" t="s">
        <v>163</v>
      </c>
      <c r="K563" s="6">
        <v>775</v>
      </c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>
        <v>1</v>
      </c>
      <c r="X563" s="6"/>
      <c r="Y563" s="6"/>
      <c r="Z563" s="6"/>
      <c r="AA563" s="6"/>
      <c r="AB563" s="6"/>
      <c r="AC563" s="6">
        <v>1</v>
      </c>
      <c r="AD563" s="10">
        <f t="shared" si="24"/>
        <v>775</v>
      </c>
    </row>
    <row r="564" spans="1:30" s="3" customFormat="1" ht="57" customHeight="1" x14ac:dyDescent="0.2">
      <c r="A564" s="5"/>
      <c r="B564" s="5" t="str">
        <f t="shared" si="25"/>
        <v>B13190MMVN13110.6011</v>
      </c>
      <c r="C564" s="6" t="s">
        <v>1710</v>
      </c>
      <c r="D564" s="6" t="str">
        <f t="shared" si="26"/>
        <v>B13190MMVN13</v>
      </c>
      <c r="E564" s="6" t="s">
        <v>1145</v>
      </c>
      <c r="F564" s="6" t="s">
        <v>148</v>
      </c>
      <c r="G564" s="6" t="s">
        <v>25</v>
      </c>
      <c r="H564" s="6" t="s">
        <v>1102</v>
      </c>
      <c r="I564" s="6" t="s">
        <v>149</v>
      </c>
      <c r="J564" s="6" t="s">
        <v>1103</v>
      </c>
      <c r="K564" s="6">
        <v>695</v>
      </c>
      <c r="L564" s="6"/>
      <c r="M564" s="6">
        <v>1</v>
      </c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>
        <v>1</v>
      </c>
      <c r="AD564" s="10">
        <f t="shared" si="24"/>
        <v>695</v>
      </c>
    </row>
    <row r="565" spans="1:30" s="3" customFormat="1" ht="57" customHeight="1" x14ac:dyDescent="0.2">
      <c r="A565" s="4"/>
      <c r="B565" s="5" t="str">
        <f t="shared" si="25"/>
        <v>B13190MMVN13110.9000</v>
      </c>
      <c r="C565" s="6" t="s">
        <v>1711</v>
      </c>
      <c r="D565" s="6" t="str">
        <f t="shared" si="26"/>
        <v>B13190MMVN13</v>
      </c>
      <c r="E565" s="6" t="s">
        <v>1145</v>
      </c>
      <c r="F565" s="6" t="s">
        <v>148</v>
      </c>
      <c r="G565" s="6" t="s">
        <v>25</v>
      </c>
      <c r="H565" s="6" t="s">
        <v>113</v>
      </c>
      <c r="I565" s="6" t="s">
        <v>149</v>
      </c>
      <c r="J565" s="6" t="s">
        <v>183</v>
      </c>
      <c r="K565" s="6">
        <v>695</v>
      </c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>
        <v>1</v>
      </c>
      <c r="X565" s="6"/>
      <c r="Y565" s="6"/>
      <c r="Z565" s="6"/>
      <c r="AA565" s="6"/>
      <c r="AB565" s="6"/>
      <c r="AC565" s="6">
        <v>1</v>
      </c>
      <c r="AD565" s="10">
        <f t="shared" si="24"/>
        <v>695</v>
      </c>
    </row>
    <row r="566" spans="1:30" s="3" customFormat="1" ht="57" customHeight="1" x14ac:dyDescent="0.2">
      <c r="A566" s="5"/>
      <c r="B566" s="5" t="str">
        <f t="shared" si="25"/>
        <v>B15120MNA501P00.7051</v>
      </c>
      <c r="C566" s="6" t="s">
        <v>1712</v>
      </c>
      <c r="D566" s="6" t="str">
        <f t="shared" si="26"/>
        <v>B15120MNA501</v>
      </c>
      <c r="E566" s="6" t="s">
        <v>1146</v>
      </c>
      <c r="F566" s="6" t="s">
        <v>53</v>
      </c>
      <c r="G566" s="6" t="s">
        <v>1147</v>
      </c>
      <c r="H566" s="6" t="s">
        <v>743</v>
      </c>
      <c r="I566" s="6" t="s">
        <v>54</v>
      </c>
      <c r="J566" s="6" t="s">
        <v>744</v>
      </c>
      <c r="K566" s="6">
        <v>585</v>
      </c>
      <c r="L566" s="6"/>
      <c r="M566" s="6"/>
      <c r="N566" s="6"/>
      <c r="O566" s="6"/>
      <c r="P566" s="6">
        <v>1</v>
      </c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>
        <v>1</v>
      </c>
      <c r="AD566" s="10">
        <f t="shared" si="24"/>
        <v>585</v>
      </c>
    </row>
    <row r="567" spans="1:30" s="3" customFormat="1" ht="57" customHeight="1" x14ac:dyDescent="0.2">
      <c r="A567" s="5"/>
      <c r="B567" s="5" t="str">
        <f t="shared" si="25"/>
        <v>B15130MCAM01P00.2222</v>
      </c>
      <c r="C567" s="6" t="s">
        <v>1713</v>
      </c>
      <c r="D567" s="6" t="str">
        <f t="shared" si="26"/>
        <v>B15130MCAM01</v>
      </c>
      <c r="E567" s="6" t="s">
        <v>1148</v>
      </c>
      <c r="F567" s="6" t="s">
        <v>36</v>
      </c>
      <c r="G567" s="6" t="s">
        <v>1147</v>
      </c>
      <c r="H567" s="6" t="s">
        <v>189</v>
      </c>
      <c r="I567" s="6" t="s">
        <v>291</v>
      </c>
      <c r="J567" s="6" t="s">
        <v>190</v>
      </c>
      <c r="K567" s="6">
        <v>585</v>
      </c>
      <c r="L567" s="6"/>
      <c r="M567" s="6"/>
      <c r="N567" s="6"/>
      <c r="O567" s="6"/>
      <c r="P567" s="6">
        <v>1</v>
      </c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>
        <v>1</v>
      </c>
      <c r="AD567" s="10">
        <f t="shared" si="24"/>
        <v>585</v>
      </c>
    </row>
    <row r="568" spans="1:30" s="3" customFormat="1" ht="57" customHeight="1" x14ac:dyDescent="0.2">
      <c r="A568" s="5"/>
      <c r="B568" s="5" t="str">
        <f t="shared" si="25"/>
        <v>B15130MNAN07P00.6033</v>
      </c>
      <c r="C568" s="6" t="s">
        <v>1714</v>
      </c>
      <c r="D568" s="6" t="str">
        <f t="shared" si="26"/>
        <v>B15130MNAN07</v>
      </c>
      <c r="E568" s="6" t="s">
        <v>1148</v>
      </c>
      <c r="F568" s="6" t="s">
        <v>57</v>
      </c>
      <c r="G568" s="6" t="s">
        <v>1147</v>
      </c>
      <c r="H568" s="6" t="s">
        <v>1149</v>
      </c>
      <c r="I568" s="6" t="s">
        <v>58</v>
      </c>
      <c r="J568" s="6" t="s">
        <v>1150</v>
      </c>
      <c r="K568" s="6">
        <v>585</v>
      </c>
      <c r="L568" s="6"/>
      <c r="M568" s="6"/>
      <c r="N568" s="6"/>
      <c r="O568" s="6"/>
      <c r="P568" s="6"/>
      <c r="Q568" s="6">
        <v>1</v>
      </c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>
        <v>1</v>
      </c>
      <c r="AD568" s="10">
        <f t="shared" si="24"/>
        <v>585</v>
      </c>
    </row>
    <row r="569" spans="1:30" s="3" customFormat="1" ht="57" customHeight="1" x14ac:dyDescent="0.2">
      <c r="A569" s="5"/>
      <c r="B569" s="5" t="str">
        <f t="shared" si="25"/>
        <v>B15140MNA501P00.3676</v>
      </c>
      <c r="C569" s="6" t="s">
        <v>1715</v>
      </c>
      <c r="D569" s="6" t="str">
        <f t="shared" si="26"/>
        <v>B15140MNA501</v>
      </c>
      <c r="E569" s="6" t="s">
        <v>1151</v>
      </c>
      <c r="F569" s="6" t="s">
        <v>53</v>
      </c>
      <c r="G569" s="6" t="s">
        <v>1147</v>
      </c>
      <c r="H569" s="6" t="s">
        <v>59</v>
      </c>
      <c r="I569" s="6" t="s">
        <v>54</v>
      </c>
      <c r="J569" s="6" t="s">
        <v>60</v>
      </c>
      <c r="K569" s="6">
        <v>630</v>
      </c>
      <c r="L569" s="6"/>
      <c r="M569" s="6"/>
      <c r="N569" s="6"/>
      <c r="O569" s="6"/>
      <c r="P569" s="6"/>
      <c r="Q569" s="6">
        <v>1</v>
      </c>
      <c r="R569" s="6"/>
      <c r="S569" s="6">
        <v>1</v>
      </c>
      <c r="T569" s="6"/>
      <c r="U569" s="6"/>
      <c r="V569" s="6"/>
      <c r="W569" s="6"/>
      <c r="X569" s="6"/>
      <c r="Y569" s="6"/>
      <c r="Z569" s="6"/>
      <c r="AA569" s="6"/>
      <c r="AB569" s="6"/>
      <c r="AC569" s="6">
        <v>2</v>
      </c>
      <c r="AD569" s="10">
        <f t="shared" si="24"/>
        <v>1260</v>
      </c>
    </row>
    <row r="570" spans="1:30" s="3" customFormat="1" ht="57" customHeight="1" x14ac:dyDescent="0.2">
      <c r="A570" s="5"/>
      <c r="B570" s="5" t="str">
        <f t="shared" si="25"/>
        <v>B15141MNAN07P00.9000</v>
      </c>
      <c r="C570" s="6" t="s">
        <v>1716</v>
      </c>
      <c r="D570" s="6" t="str">
        <f t="shared" si="26"/>
        <v>B15141MNAN07</v>
      </c>
      <c r="E570" s="6" t="s">
        <v>1152</v>
      </c>
      <c r="F570" s="6" t="s">
        <v>57</v>
      </c>
      <c r="G570" s="6" t="s">
        <v>1147</v>
      </c>
      <c r="H570" s="6" t="s">
        <v>113</v>
      </c>
      <c r="I570" s="6" t="s">
        <v>58</v>
      </c>
      <c r="J570" s="6" t="s">
        <v>183</v>
      </c>
      <c r="K570" s="6">
        <v>630</v>
      </c>
      <c r="L570" s="6"/>
      <c r="M570" s="6"/>
      <c r="N570" s="6"/>
      <c r="O570" s="6"/>
      <c r="P570" s="6"/>
      <c r="Q570" s="6"/>
      <c r="R570" s="6">
        <v>1</v>
      </c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>
        <v>1</v>
      </c>
      <c r="AD570" s="10">
        <f t="shared" si="24"/>
        <v>630</v>
      </c>
    </row>
    <row r="571" spans="1:30" s="3" customFormat="1" ht="57" customHeight="1" x14ac:dyDescent="0.2">
      <c r="A571" s="5"/>
      <c r="B571" s="5" t="str">
        <f t="shared" si="25"/>
        <v>B15141MSEL02P00.8219</v>
      </c>
      <c r="C571" s="6" t="s">
        <v>1717</v>
      </c>
      <c r="D571" s="6" t="str">
        <f t="shared" si="26"/>
        <v>B15141MSEL02</v>
      </c>
      <c r="E571" s="6" t="s">
        <v>1152</v>
      </c>
      <c r="F571" s="6" t="s">
        <v>1155</v>
      </c>
      <c r="G571" s="6" t="s">
        <v>1147</v>
      </c>
      <c r="H571" s="6" t="s">
        <v>1157</v>
      </c>
      <c r="I571" s="6" t="s">
        <v>1156</v>
      </c>
      <c r="J571" s="6" t="s">
        <v>1158</v>
      </c>
      <c r="K571" s="6">
        <v>630</v>
      </c>
      <c r="L571" s="6"/>
      <c r="M571" s="6"/>
      <c r="N571" s="6"/>
      <c r="O571" s="6"/>
      <c r="P571" s="6"/>
      <c r="Q571" s="6"/>
      <c r="R571" s="6">
        <v>2</v>
      </c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>
        <v>2</v>
      </c>
      <c r="AD571" s="10">
        <f t="shared" si="24"/>
        <v>1260</v>
      </c>
    </row>
    <row r="572" spans="1:30" s="3" customFormat="1" ht="57" customHeight="1" x14ac:dyDescent="0.2">
      <c r="A572" s="5"/>
      <c r="B572" s="5" t="str">
        <f t="shared" si="25"/>
        <v>B15160MMVV27P00.1000</v>
      </c>
      <c r="C572" s="6" t="s">
        <v>1718</v>
      </c>
      <c r="D572" s="6" t="str">
        <f t="shared" si="26"/>
        <v>B15160MMVV27</v>
      </c>
      <c r="E572" s="6" t="s">
        <v>1159</v>
      </c>
      <c r="F572" s="6" t="s">
        <v>613</v>
      </c>
      <c r="G572" s="6" t="s">
        <v>1147</v>
      </c>
      <c r="H572" s="6" t="s">
        <v>70</v>
      </c>
      <c r="I572" s="6" t="s">
        <v>614</v>
      </c>
      <c r="J572" s="6" t="s">
        <v>138</v>
      </c>
      <c r="K572" s="6">
        <v>585</v>
      </c>
      <c r="L572" s="6"/>
      <c r="M572" s="6"/>
      <c r="N572" s="6"/>
      <c r="O572" s="6"/>
      <c r="P572" s="6">
        <v>1</v>
      </c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>
        <v>1</v>
      </c>
      <c r="AD572" s="10">
        <f t="shared" si="24"/>
        <v>585</v>
      </c>
    </row>
    <row r="573" spans="1:30" s="3" customFormat="1" ht="57" customHeight="1" x14ac:dyDescent="0.2">
      <c r="A573" s="5"/>
      <c r="B573" s="5" t="str">
        <f t="shared" si="25"/>
        <v>B15160MNA501P00.1000</v>
      </c>
      <c r="C573" s="6" t="s">
        <v>1719</v>
      </c>
      <c r="D573" s="6" t="str">
        <f t="shared" si="26"/>
        <v>B15160MNA501</v>
      </c>
      <c r="E573" s="6" t="s">
        <v>1159</v>
      </c>
      <c r="F573" s="6" t="s">
        <v>53</v>
      </c>
      <c r="G573" s="6" t="s">
        <v>1147</v>
      </c>
      <c r="H573" s="6" t="s">
        <v>70</v>
      </c>
      <c r="I573" s="6" t="s">
        <v>54</v>
      </c>
      <c r="J573" s="6" t="s">
        <v>71</v>
      </c>
      <c r="K573" s="6">
        <v>585</v>
      </c>
      <c r="L573" s="6"/>
      <c r="M573" s="6"/>
      <c r="N573" s="6"/>
      <c r="O573" s="6"/>
      <c r="P573" s="6">
        <v>1</v>
      </c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>
        <v>1</v>
      </c>
      <c r="AD573" s="10">
        <f t="shared" si="24"/>
        <v>585</v>
      </c>
    </row>
    <row r="574" spans="1:30" s="3" customFormat="1" ht="57" customHeight="1" x14ac:dyDescent="0.2">
      <c r="A574" s="5"/>
      <c r="B574" s="5" t="str">
        <f t="shared" si="25"/>
        <v>B15210MCAM01P00.2222</v>
      </c>
      <c r="C574" s="6" t="s">
        <v>1720</v>
      </c>
      <c r="D574" s="6" t="str">
        <f t="shared" si="26"/>
        <v>B15210MCAM01</v>
      </c>
      <c r="E574" s="6" t="s">
        <v>1160</v>
      </c>
      <c r="F574" s="6" t="s">
        <v>36</v>
      </c>
      <c r="G574" s="6" t="s">
        <v>1147</v>
      </c>
      <c r="H574" s="6" t="s">
        <v>189</v>
      </c>
      <c r="I574" s="6" t="s">
        <v>291</v>
      </c>
      <c r="J574" s="6" t="s">
        <v>190</v>
      </c>
      <c r="K574" s="6">
        <v>830</v>
      </c>
      <c r="L574" s="6"/>
      <c r="M574" s="6"/>
      <c r="N574" s="6"/>
      <c r="O574" s="6"/>
      <c r="P574" s="6"/>
      <c r="Q574" s="6"/>
      <c r="R574" s="6"/>
      <c r="S574" s="6"/>
      <c r="T574" s="6"/>
      <c r="U574" s="6">
        <v>1</v>
      </c>
      <c r="V574" s="6"/>
      <c r="W574" s="6">
        <v>1</v>
      </c>
      <c r="X574" s="6"/>
      <c r="Y574" s="6"/>
      <c r="Z574" s="6"/>
      <c r="AA574" s="6"/>
      <c r="AB574" s="6"/>
      <c r="AC574" s="6">
        <v>2</v>
      </c>
      <c r="AD574" s="10">
        <f t="shared" si="24"/>
        <v>1660</v>
      </c>
    </row>
    <row r="575" spans="1:30" s="3" customFormat="1" ht="57" customHeight="1" x14ac:dyDescent="0.2">
      <c r="A575" s="5"/>
      <c r="B575" s="5" t="str">
        <f t="shared" si="25"/>
        <v>B15240MCPS08P00.1000</v>
      </c>
      <c r="C575" s="6" t="s">
        <v>1721</v>
      </c>
      <c r="D575" s="6" t="str">
        <f t="shared" si="26"/>
        <v>B15240MCPS08</v>
      </c>
      <c r="E575" s="6" t="s">
        <v>1161</v>
      </c>
      <c r="F575" s="6" t="s">
        <v>1153</v>
      </c>
      <c r="G575" s="6" t="s">
        <v>1147</v>
      </c>
      <c r="H575" s="6" t="s">
        <v>70</v>
      </c>
      <c r="I575" s="6" t="s">
        <v>1154</v>
      </c>
      <c r="J575" s="6" t="s">
        <v>138</v>
      </c>
      <c r="K575" s="6">
        <v>530</v>
      </c>
      <c r="L575" s="6"/>
      <c r="M575" s="6"/>
      <c r="N575" s="6"/>
      <c r="O575" s="6"/>
      <c r="P575" s="6"/>
      <c r="Q575" s="6"/>
      <c r="R575" s="6">
        <v>2</v>
      </c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>
        <v>2</v>
      </c>
      <c r="AD575" s="10">
        <f t="shared" si="24"/>
        <v>1060</v>
      </c>
    </row>
  </sheetData>
  <autoFilter ref="A2:AC57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2026-06-24T09:12:48Z</cp:lastPrinted>
  <dcterms:created xsi:type="dcterms:W3CDTF">2026-06-03T10:28:36Z</dcterms:created>
  <dcterms:modified xsi:type="dcterms:W3CDTF">2026-07-13T15:58:04Z</dcterms:modified>
</cp:coreProperties>
</file>